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a89a7789074e4a" /></Relationships>
</file>

<file path=xl/workbook.xml><?xml version="1.0" encoding="utf-8"?>
<x:workbook xmlns:x="http://schemas.openxmlformats.org/spreadsheetml/2006/main">
  <x:sheets>
    <x:sheet xmlns:r="http://schemas.openxmlformats.org/officeDocument/2006/relationships" name="Les meg" sheetId="1" r:id="R9de737615cda42d4"/>
    <x:sheet xmlns:r="http://schemas.openxmlformats.org/officeDocument/2006/relationships" name="Timeliste" sheetId="2" r:id="R5ead02e8e01e497d"/>
    <x:sheet xmlns:r="http://schemas.openxmlformats.org/officeDocument/2006/relationships" name="Eksempel" sheetId="3" r:id="R85fc3eb7eebe493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
    <x:numFmt numFmtId="201" formatCode="0"/>
    <x:numFmt numFmtId="202" formatCode="yyyy-mm-dd"/>
    <x:numFmt numFmtId="203" formatCode="hh:mm"/>
  </x:numFmts>
  <x:fonts count="13">
    <x:font>
      <x:sz val="11"/>
      <x:name val="Carlito"/>
    </x:font>
    <x:font>
      <x:b/>
      <x:sz val="20"/>
      <x:color rgb="FFFFFFFF"/>
      <x:name val="Calibri"/>
    </x:font>
    <x:font>
      <x:i/>
      <x:sz val="10"/>
      <x:color rgb="FF475569"/>
      <x:name val="Calibri"/>
    </x:font>
    <x:font>
      <x:b/>
      <x:sz val="13"/>
      <x:color rgb="FF078D88"/>
      <x:name val="Calibri"/>
    </x:font>
    <x:font>
      <x:sz val="11"/>
      <x:color rgb="FF0F172A"/>
      <x:name val="Calibri"/>
    </x:font>
    <x:font>
      <x:b/>
      <x:sz val="11"/>
      <x:color rgb="FF0F172A"/>
      <x:name val="Calibri"/>
    </x:font>
    <x:font>
      <x:b/>
      <x:sz val="18"/>
      <x:color rgb="FFFFFFFF"/>
      <x:name val="Calibri"/>
    </x:font>
    <x:font>
      <x:b/>
      <x:sz val="10"/>
      <x:color rgb="FF078D88"/>
      <x:name val="Calibri"/>
    </x:font>
    <x:font>
      <x:b/>
      <x:sz val="10"/>
      <x:color rgb="FF0F172A"/>
      <x:name val="Calibri"/>
    </x:font>
    <x:font>
      <x:b/>
      <x:sz val="16"/>
      <x:color rgb="FF0F172A"/>
      <x:name val="Calibri"/>
    </x:font>
    <x:font>
      <x:b/>
      <x:sz val="11"/>
      <x:color rgb="FFFFFFFF"/>
      <x:name val="Calibri"/>
    </x:font>
    <x:font>
      <x:sz val="10"/>
      <x:color rgb="FF475569"/>
      <x:name val="Calibri"/>
    </x:font>
    <x:font>
      <x:b/>
      <x:sz val="12"/>
      <x:color rgb="FF0F172A"/>
      <x:name val="Calibri"/>
    </x:font>
  </x:fonts>
  <x:fills count="7">
    <x:fill>
      <x:patternFill patternType="none"/>
    </x:fill>
    <x:fill>
      <x:patternFill patternType="gray125"/>
    </x:fill>
    <x:fill>
      <x:patternFill patternType="solid">
        <x:fgColor rgb="FF078D88"/>
      </x:patternFill>
    </x:fill>
    <x:fill>
      <x:patternFill patternType="solid">
        <x:fgColor rgb="FFF1F5F9"/>
      </x:patternFill>
    </x:fill>
    <x:fill>
      <x:patternFill patternType="solid">
        <x:fgColor rgb="FFE6F4F1"/>
      </x:patternFill>
    </x:fill>
    <x:fill>
      <x:patternFill patternType="solid">
        <x:fgColor rgb="FFFFFFFF"/>
      </x:patternFill>
    </x:fill>
    <x:fill>
      <x:patternFill patternType="solid">
        <x:fgColor rgb="FFE8F4F3"/>
      </x:patternFill>
    </x:fill>
  </x:fills>
  <x:borders count="2">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6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center" wrapText="1"/>
    </x:xf>
    <x:xf numFmtId="0" fontId="5" fillId="0" borderId="0" xfId="0" applyNumberFormat="1" applyFont="1" applyFill="1" applyBorder="1"/>
    <x:xf numFmtId="0" fontId="5"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6" fillId="2" borderId="0" xfId="0" applyNumberFormat="1" applyFont="1" applyFill="1" applyBorder="1"/>
    <x:xf numFmtId="0" fontId="6" fillId="2" borderId="0" xfId="0" applyNumberFormat="1" applyFont="1" applyFill="1" applyBorder="1" applyAlignment="1">
      <x:alignment vertical="center"/>
    </x:xf>
    <x:xf numFmtId="0" fontId="7" fillId="0" borderId="0" xfId="0" applyNumberFormat="1" applyFont="1" applyFill="1" applyBorder="1"/>
    <x:xf numFmtId="0" fontId="0" fillId="4" borderId="0" xfId="0" applyNumberFormat="1" applyFont="1" applyFill="1" applyBorder="1"/>
    <x:xf numFmtId="0" fontId="8" fillId="4" borderId="0" xfId="0" applyNumberFormat="1" applyFont="1" applyFill="1" applyBorder="1"/>
    <x:xf numFmtId="0" fontId="8" fillId="4" borderId="1" xfId="0" applyNumberFormat="1" applyFont="1" applyFill="1" applyBorder="1"/>
    <x:xf numFmtId="0" fontId="8" fillId="4" borderId="1" xfId="0" applyNumberFormat="1" applyFont="1" applyFill="1" applyBorder="1" applyAlignment="1">
      <x:alignment horizontal="center"/>
    </x:xf>
    <x:xf numFmtId="0" fontId="8" fillId="4" borderId="1" xfId="0" applyNumberFormat="1" applyFont="1" applyFill="1" applyBorder="1" applyAlignment="1">
      <x:alignment horizontal="center" vertical="center"/>
    </x:xf>
    <x:xf numFmtId="0" fontId="0" fillId="5" borderId="0" xfId="0" applyNumberFormat="1" applyFont="1" applyFill="1" applyBorder="1"/>
    <x:xf numFmtId="0" fontId="9" fillId="5" borderId="0" xfId="0" applyNumberFormat="1" applyFont="1" applyFill="1" applyBorder="1"/>
    <x:xf numFmtId="0" fontId="9" fillId="5" borderId="1" xfId="0" applyNumberFormat="1" applyFont="1" applyFill="1" applyBorder="1"/>
    <x:xf numFmtId="200" fontId="9" fillId="5" borderId="1" xfId="0" applyNumberFormat="1" applyFont="1" applyFill="1" applyBorder="1"/>
    <x:xf numFmtId="200" fontId="9" fillId="5" borderId="1" xfId="0" applyNumberFormat="1" applyFont="1" applyFill="1" applyBorder="1" applyAlignment="1">
      <x:alignment horizontal="center"/>
    </x:xf>
    <x:xf numFmtId="200" fontId="9" fillId="5" borderId="1" xfId="0" applyNumberFormat="1" applyFont="1" applyFill="1" applyBorder="1" applyAlignment="1">
      <x:alignment horizontal="center" vertical="center"/>
    </x:xf>
    <x:xf numFmtId="201" fontId="9" fillId="5" borderId="1" xfId="0" applyNumberFormat="1" applyFont="1" applyFill="1" applyBorder="1"/>
    <x:xf numFmtId="201" fontId="9" fillId="5" borderId="1" xfId="0" applyNumberFormat="1" applyFont="1" applyFill="1" applyBorder="1" applyAlignment="1">
      <x:alignment horizontal="center"/>
    </x:xf>
    <x:xf numFmtId="201" fontId="9" fillId="5" borderId="1" xfId="0" applyNumberFormat="1" applyFont="1" applyFill="1" applyBorder="1" applyAlignment="1">
      <x:alignment horizontal="center" vertical="center"/>
    </x:xf>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0" fontId="5" fillId="4" borderId="0" xfId="0" applyNumberFormat="1" applyFont="1" applyFill="1" applyBorder="1"/>
    <x:xf numFmtId="0" fontId="5" fillId="4" borderId="0" xfId="0" applyNumberFormat="1" applyFont="1" applyFill="1" applyBorder="1" applyAlignment="1">
      <x:alignment vertical="center"/>
    </x:xf>
    <x:xf numFmtId="0" fontId="10" fillId="2" borderId="0" xfId="0" applyNumberFormat="1" applyFont="1" applyFill="1" applyBorder="1"/>
    <x:xf numFmtId="0" fontId="10" fillId="2" borderId="1" xfId="0" applyNumberFormat="1" applyFont="1" applyFill="1" applyBorder="1"/>
    <x:xf numFmtId="0" fontId="10" fillId="2" borderId="1" xfId="0" applyNumberFormat="1" applyFont="1" applyFill="1" applyBorder="1" applyAlignment="1">
      <x:alignment horizontal="center"/>
    </x:xf>
    <x:xf numFmtId="0" fontId="10" fillId="2" borderId="1" xfId="0" applyNumberFormat="1" applyFont="1" applyFill="1" applyBorder="1" applyAlignment="1">
      <x:alignment horizontal="center" vertical="center"/>
    </x:xf>
    <x:xf numFmtId="0" fontId="0" fillId="6" borderId="0" xfId="0" applyNumberFormat="1" applyFont="1" applyFill="1" applyBorder="1"/>
    <x:xf numFmtId="0" fontId="4" fillId="6" borderId="0"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vertical="center"/>
    </x:xf>
    <x:xf numFmtId="0" fontId="4" fillId="3" borderId="0" xfId="0" applyNumberFormat="1" applyFont="1" applyFill="1" applyBorder="1"/>
    <x:xf numFmtId="0" fontId="4" fillId="3" borderId="1" xfId="0" applyNumberFormat="1" applyFont="1" applyFill="1" applyBorder="1"/>
    <x:xf numFmtId="200" fontId="4" fillId="3" borderId="1" xfId="0" applyNumberFormat="1" applyFont="1" applyFill="1" applyBorder="1"/>
    <x:xf numFmtId="200" fontId="4" fillId="3" borderId="1" xfId="0" applyNumberFormat="1" applyFont="1" applyFill="1" applyBorder="1" applyAlignment="1">
      <x:alignment horizontal="right"/>
    </x:xf>
    <x:xf numFmtId="200" fontId="4" fillId="3" borderId="1" xfId="0" applyNumberFormat="1" applyFont="1" applyFill="1" applyBorder="1" applyAlignment="1">
      <x:alignment horizontal="right" vertical="center"/>
    </x:xf>
    <x:xf numFmtId="0" fontId="11" fillId="3" borderId="0" xfId="0" applyNumberFormat="1" applyFont="1" applyFill="1" applyBorder="1"/>
    <x:xf numFmtId="0" fontId="11" fillId="3" borderId="1" xfId="0" applyNumberFormat="1" applyFont="1" applyFill="1" applyBorder="1"/>
    <x:xf numFmtId="0" fontId="11" fillId="3" borderId="1" xfId="0" applyNumberFormat="1" applyFont="1" applyFill="1" applyBorder="1" applyAlignment="1">
      <x:alignment vertical="center"/>
    </x:xf>
    <x:xf numFmtId="202" fontId="4" fillId="6" borderId="1" xfId="0" applyNumberFormat="1" applyFont="1" applyFill="1" applyBorder="1" applyAlignment="1">
      <x:alignment vertical="center"/>
    </x:xf>
    <x:xf numFmtId="203" fontId="4" fillId="6" borderId="1" xfId="0" applyNumberFormat="1" applyFont="1" applyFill="1" applyBorder="1" applyAlignment="1">
      <x:alignment vertical="center"/>
    </x:xf>
    <x:xf numFmtId="201" fontId="4" fillId="6" borderId="1" xfId="0" applyNumberFormat="1" applyFont="1" applyFill="1" applyBorder="1" applyAlignment="1">
      <x:alignment vertical="center"/>
    </x:xf>
    <x:xf numFmtId="0" fontId="12" fillId="4" borderId="0" xfId="0" applyNumberFormat="1" applyFont="1" applyFill="1" applyBorder="1"/>
  </x:cellXfs>
  <x:cellStyles count="1">
    <x:cellStyle name="Normal" xfId="0"/>
  </x:cellStyles>
  <x:dxfs count="10">
    <x:dxf>
      <x:font>
        <x:b/>
        <x:color rgb="FFB42318"/>
      </x:font>
      <x:fill>
        <x:patternFill patternType="solid">
          <x:bgColor rgb="FFFDECEA"/>
        </x:patternFill>
      </x:fill>
    </x:dxf>
    <x:dxf>
      <x:font>
        <x:b/>
        <x:color rgb="FF078D88"/>
      </x:font>
      <x:fill>
        <x:patternFill patternType="solid">
          <x:bgColor rgb="FFE6F4F1"/>
        </x:patternFill>
      </x:fill>
    </x:dxf>
    <x:dxf>
      <x:font>
        <x:b/>
        <x:color rgb="FF078D88"/>
      </x:font>
      <x:fill>
        <x:patternFill patternType="solid">
          <x:bgColor rgb="FFE6F4F1"/>
        </x:patternFill>
      </x:fill>
    </x:dxf>
    <x:dxf>
      <x:font>
        <x:b/>
        <x:color rgb="FFB42318"/>
      </x:font>
      <x:fill>
        <x:patternFill patternType="solid">
          <x:bgColor rgb="FFFDECEA"/>
        </x:patternFill>
      </x:fill>
    </x:dxf>
    <x:dxf>
      <x:font>
        <x:b/>
        <x:color rgb="FF078D88"/>
      </x:font>
      <x:fill>
        <x:patternFill patternType="solid">
          <x:bgColor rgb="FFE6F4F1"/>
        </x:patternFill>
      </x:fill>
    </x:dxf>
    <x:dxf>
      <x:font>
        <x:b/>
        <x:color rgb="FFB42318"/>
      </x:font>
      <x:fill>
        <x:patternFill patternType="solid">
          <x:bgColor rgb="FFFDECEA"/>
        </x:patternFill>
      </x:fill>
    </x:dxf>
    <x:dxf>
      <x:font>
        <x:b/>
        <x:color rgb="FF078D88"/>
      </x:font>
      <x:fill>
        <x:patternFill patternType="solid">
          <x:bgColor rgb="FFE6F4F1"/>
        </x:patternFill>
      </x:fill>
    </x:dxf>
    <x:dxf>
      <x:font>
        <x:b/>
        <x:color rgb="FFB42318"/>
      </x:font>
      <x:fill>
        <x:patternFill patternType="solid">
          <x:bgColor rgb="FFFDECEA"/>
        </x:patternFill>
      </x:fill>
    </x:dxf>
    <x:dxf>
      <x:font>
        <x:b/>
        <x:color rgb="FFB42318"/>
      </x:font>
      <x:fill>
        <x:patternFill patternType="solid">
          <x:bgColor rgb="FFFDECEA"/>
        </x:patternFill>
      </x:fill>
    </x:dxf>
    <x:dxf>
      <x:font>
        <x:b/>
        <x:color rgb="FF078D88"/>
      </x:font>
      <x:fill>
        <x:patternFill patternType="solid">
          <x:bgColor rgb="FFE6F4F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6aef196da9f484a" /><Relationship Type="http://schemas.openxmlformats.org/officeDocument/2006/relationships/theme" Target="/xl/theme/theme1.xml" Id="Rf5122886ba7f4ccd" /><Relationship Type="http://schemas.openxmlformats.org/officeDocument/2006/relationships/sharedStrings" Target="/xl/sharedStrings.xml" Id="R3e4d7da5dd6a4a88" /><Relationship Type="http://schemas.openxmlformats.org/officeDocument/2006/relationships/worksheet" Target="/xl/worksheets/sheet1.xml" Id="R9de737615cda42d4" /><Relationship Type="http://schemas.openxmlformats.org/officeDocument/2006/relationships/worksheet" Target="/xl/worksheets/sheet2.xml" Id="R5ead02e8e01e497d" /><Relationship Type="http://schemas.openxmlformats.org/officeDocument/2006/relationships/worksheet" Target="/xl/worksheets/sheet3.xml" Id="R85fc3eb7eebe49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4" hidden="0" customWidth="1"/>
    <x:col min="2" max="2" width="104" hidden="0" customWidth="1"/>
  </x:cols>
  <x:sheetData>
    <x:row r="1" ht="38" customHeight="1">
      <x:c r="A1" s="4" t="str">
        <x:v>Gratis timelistemal fra TapInn</x:v>
      </x:c>
    </x:row>
    <x:row r="2" ht="30" customHeight="1">
      <x:c r="A2" s="7" t="str">
        <x:v>Regneark for arbeidstid per økt: dato, inn, ut og pause. Regner ut desimaltimer og sum. Versjon 1 · oktober 2026 · TapInn (APREX AS).</x:v>
      </x:c>
    </x:row>
    <x:row r="4" ht="26" customHeight="1">
      <x:c r="A4" s="10" t="str">
        <x:v>Hva dette er</x:v>
      </x:c>
    </x:row>
    <x:row r="5" ht="45" customHeight="1">
      <x:c r="A5" s="13" t="str">
        <x:v>Et frittstående regneark for å føre arbeidstid per økt. Du fyller inn dato, start, slutt og pause i minutter, og arket regner ut brutto og netto timer som desimaltall og summerer dem. Filen inneholder ingen makroer, ingen koblinger til andre filer og ingen ekte personaldata – alle eksemplene er fiktive og merket EKSEMPEL.</x:v>
      </x:c>
    </x:row>
    <x:row r="7" ht="26" customHeight="1">
      <x:c r="A7" s="10" t="str">
        <x:v>Slik bruker du arket</x:v>
      </x:c>
    </x:row>
    <x:row r="8" ht="19" customHeight="1">
      <x:c r="A8" s="13" t="str">
        <x:v>1.  Åpne arket Timeliste. Der ligger ferdige, tomme rader klare til bruk – du trenger ikke slette noe først.</x:v>
      </x:c>
    </x:row>
    <x:row r="9" ht="31" customHeight="1">
      <x:c r="A9" s="13" t="str">
        <x:v>2.  Fyll inn Dato, Start, Slutt og Pause (min) på én rad per økt. Skriv klokkeslett som tt:mm, for eksempel 08:00 og 16:00.</x:v>
      </x:c>
    </x:row>
    <x:row r="10" ht="19" customHeight="1">
      <x:c r="A10" s="13" t="str">
        <x:v>3.  La kolonnene Brutto (t), Netto (t) og Kontroll stå. De regnes ut automatisk.</x:v>
      </x:c>
    </x:row>
    <x:row r="11" ht="19" customHeight="1">
      <x:c r="A11" s="13" t="str">
        <x:v>4.  Les oppsummeringen øverst i arket. Tomme rader ignoreres helt og blir ikke til null-økter.</x:v>
      </x:c>
    </x:row>
    <x:row r="12" ht="31" customHeight="1">
      <x:c r="A12" s="13" t="str">
        <x:v>5.  Se arket Eksempel hvis du vil se hvordan en vanlig vakt, en nattvakt og en kort økt fylles ut – og hvordan kontrollen ser ut når noe er skrevet feil.</x:v>
      </x:c>
    </x:row>
    <x:row r="14" ht="26" customHeight="1">
      <x:c r="A14" s="10" t="str">
        <x:v>Feltene</x:v>
      </x:c>
    </x:row>
    <x:row r="15" ht="18" customHeight="1">
      <x:c r="A15" s="15" t="str">
        <x:v>Dato</x:v>
      </x:c>
      <x:c r="B15" s="16" t="str">
        <x:v>Dagen økten gjelder. Må være en gyldig dato – ikke tekst eller et negativt klokketall.</x:v>
      </x:c>
    </x:row>
    <x:row r="16" ht="18" customHeight="1">
      <x:c r="A16" s="15" t="str">
        <x:v>Start (tt:mm)</x:v>
      </x:c>
      <x:c r="B16" s="16" t="str">
        <x:v>Når økten begynte.</x:v>
      </x:c>
    </x:row>
    <x:row r="17" ht="31" customHeight="1">
      <x:c r="A17" s="15" t="str">
        <x:v>Slutt (tt:mm)</x:v>
      </x:c>
      <x:c r="B17" s="16" t="str">
        <x:v>Når økten sluttet. Ligger slutt før start på klokka, regner arket det som en vakt over midnatt (for eksempel 22:00–06:00 = 8 timer).</x:v>
      </x:c>
    </x:row>
    <x:row r="18" ht="31" customHeight="1">
      <x:c r="A18" s="15" t="str">
        <x:v>Pause (min)</x:v>
      </x:c>
      <x:c r="B18" s="16" t="str">
        <x:v>Bare pauser som skal trekkes fra arbeidstiden, i minutter. Pauser som teller som arbeidstid, skal ikke trekkes fra. Tomt felt betyr ingen fratrekk. Pausen kan ikke være negativ eller lengre enn økten.</x:v>
      </x:c>
    </x:row>
    <x:row r="19" ht="18" customHeight="1">
      <x:c r="A19" s="15" t="str">
        <x:v>Brutto (t) – regnes ut</x:v>
      </x:c>
      <x:c r="B19" s="16" t="str">
        <x:v>Slutt minus start, i desimaltimer. En vakt på 8 timer og 30 minutter blir 8,5.</x:v>
      </x:c>
    </x:row>
    <x:row r="20" ht="18" customHeight="1">
      <x:c r="A20" s="15" t="str">
        <x:v>Netto (t) – regnes ut</x:v>
      </x:c>
      <x:c r="B20" s="16" t="str">
        <x:v>Brutto minus pause delt på 60. 8 timer brutto og 30 minutter pause blir 7,5 netto.</x:v>
      </x:c>
    </x:row>
    <x:row r="21" ht="18" customHeight="1">
      <x:c r="A21" s="15" t="str">
        <x:v>Kontroll – regnes ut</x:v>
      </x:c>
      <x:c r="B21" s="16" t="str">
        <x:v>OK når raden er gyldig. Ellers står det hva som må rettes. Ugyldige rader teller ikke med i summen.</x:v>
      </x:c>
    </x:row>
    <x:row r="23" ht="26" customHeight="1">
      <x:c r="A23" s="10" t="str">
        <x:v>Begrensninger – les dette</x:v>
      </x:c>
    </x:row>
    <x:row r="24" ht="31" customHeight="1">
      <x:c r="A24" s="13" t="str">
        <x:v>•  Kun klokkeslett: 24-timersklokken kan ikke beskrive en økt som varer mer enn 24 timer. Del svært lange vakter i flere rader.</x:v>
      </x:c>
    </x:row>
    <x:row r="25" ht="31" customHeight="1">
      <x:c r="A25" s="13" t="str">
        <x:v>•  Sommertid og vintertid: Den natten klokka stilles, kan et klokkeslett forekomme to ganger eller hoppes over. Regnearket regner ren klokkedifferanse og kan derfor bli én time feil akkurat den natten. Kontroller den økten manuelt.</x:v>
      </x:c>
    </x:row>
    <x:row r="26" ht="31" customHeight="1">
      <x:c r="A26" s="13" t="str">
        <x:v>•  Lik start og slutt: Da er differansen null, og arket vet ikke om økten var tom eller gikk et helt døgn. Raden merkes «Start og slutt er like» i stedet for å gjette.</x:v>
      </x:c>
    </x:row>
    <x:row r="27" ht="45" customHeight="1">
      <x:c r="A27" s="13" t="str">
        <x:v>•  Ugyldige verdier: Hver rad trenger gyldig dato, start og slutt. En tom eller halvferdig rad – også en rad der bare pause er fylt ut – gir ingen timer. Ugyldig dato, ugyldig tid, negativ pause eller pause lengre enn økten stoppes av kolonnen Kontroll og merkes tydelig, slik at summen aldri fremstår som komplett når den ikke er det.</x:v>
      </x:c>
    </x:row>
    <x:row r="28" ht="31" customHeight="1">
      <x:c r="A28" s="13" t="str">
        <x:v>•  Ikke lønn og ikke lovverk: Arket regner ikke overtid, tillegg, feriepenger, skatt eller arbeidsgiveravgift, og det er ikke en attest på at lover og avtaler er oppfylt. Sjekk alltid mot eget regelverk og egen lønnspraksis.</x:v>
      </x:c>
    </x:row>
    <x:row r="29" ht="19" customHeight="1">
      <x:c r="A29" s="13" t="str">
        <x:v>•  Ingen automatikk utover arket: Ingen makroer, ingen koblinger til andre filer, ingen skjulte beregninger.</x:v>
      </x:c>
    </x:row>
    <x:row r="31" ht="26" customHeight="1">
      <x:c r="A31" s="10" t="str">
        <x:v>Trygg retting</x:v>
      </x:c>
    </x:row>
    <x:row r="32" ht="45" customHeight="1">
      <x:c r="A32" s="13" t="str">
        <x:v>Rett en verdi ved å skrive over inputfeltet. Tøm bare Dato, Start, Slutt og Pause med Delete; la Brutto, Netto og Kontroll stå, så beholder du formlene. Summen dekker de 30 ferdige radene. Flere rader krever at du også utvider områdene i alle oppsummeringsformlene og kontrollerer totalen.</x:v>
      </x:c>
    </x:row>
    <x:row r="34" ht="26" customHeight="1">
      <x:c r="A34" s="10" t="str">
        <x:v>Neste steg</x:v>
      </x:c>
    </x:row>
    <x:row r="35" ht="45" customHeight="1">
      <x:c r="A35" s="13" t="str">
        <x:v>Filen er fri å laste ned og bruke – uten e-post, uten registrering. Vil du ha stempling, pauser, godkjenning og eksport samlet i stedet, kan du prøve TapInn gratis. Merk: dette regnearket importeres ikke automatisk til TapInn. I TapInn registreres og godkjennes timene i selve tjenesten, med egne flyter for kontroll, korreksjon og eksport.</x:v>
      </x:c>
    </x:row>
    <x:row r="37" ht="24" customHeight="1">
      <x:c r="A37" s="20" t="str">
        <x:v>Filen inneholder fiktive eksempler merket EKSEMPEL. Ikke legg inn fødselsnummer eller andre sensitive opplysninger.</x:v>
      </x:c>
    </x:row>
  </x:sheetData>
  <x:mergeCells>
    <x:mergeCell ref="A1:B1"/>
    <x:mergeCell ref="A2:B2"/>
    <x:mergeCell ref="A4:B4"/>
    <x:mergeCell ref="A5:B5"/>
    <x:mergeCell ref="A7:B7"/>
    <x:mergeCell ref="A8:B8"/>
    <x:mergeCell ref="A9:B9"/>
    <x:mergeCell ref="A10:B10"/>
    <x:mergeCell ref="A11:B11"/>
    <x:mergeCell ref="A12:B12"/>
    <x:mergeCell ref="A14:B14"/>
    <x:mergeCell ref="A23:B23"/>
    <x:mergeCell ref="A24:B24"/>
    <x:mergeCell ref="A25:B25"/>
    <x:mergeCell ref="A26:B26"/>
    <x:mergeCell ref="A27:B27"/>
    <x:mergeCell ref="A28:B28"/>
    <x:mergeCell ref="A29:B29"/>
    <x:mergeCell ref="A31:B31"/>
    <x:mergeCell ref="A32:B32"/>
    <x:mergeCell ref="A34:B34"/>
    <x:mergeCell ref="A35:B35"/>
    <x:mergeCell ref="A37:B37"/>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3" hidden="0" customWidth="1"/>
    <x:col min="2" max="2" width="10" hidden="0" customWidth="1"/>
    <x:col min="3" max="3" width="10" hidden="0" customWidth="1"/>
    <x:col min="4" max="4" width="13" hidden="0" customWidth="1"/>
    <x:col min="5" max="5" width="12" hidden="0" customWidth="1"/>
    <x:col min="6" max="6" width="12" hidden="0" customWidth="1"/>
    <x:col min="7" max="7" width="46" hidden="0" customWidth="1"/>
  </x:cols>
  <x:sheetData>
    <x:row r="1" ht="34" customHeight="1">
      <x:c r="A1" s="22" t="str">
        <x:v>Timeliste – arbeidstid per økt</x:v>
      </x:c>
    </x:row>
    <x:row r="2" ht="28" customHeight="1">
      <x:c r="A2" s="7" t="str">
        <x:v>Fyll inn Dato, Start, Slutt og Pause (min) på hver rad. Brutto, netto og kontroll regnes ut automatisk. Teal-felt = du fyller inn · grå felt = regnes ut. Tomme rader ignoreres.</x:v>
      </x:c>
    </x:row>
    <x:row r="4">
      <x:c r="A4" s="23" t="str">
        <x:v>OPPSUMMERING</x:v>
      </x:c>
    </x:row>
    <x:row r="5" ht="18" customHeight="1">
      <x:c r="A5" s="28" t="str">
        <x:v>Netto timer i summen</x:v>
      </x:c>
      <x:c r="B5" s="28"/>
      <x:c r="C5" s="28" t="str">
        <x:v>Brutto timer i summen</x:v>
      </x:c>
      <x:c r="D5" s="28"/>
      <x:c r="E5" s="28" t="str">
        <x:v>Gyldige økter</x:v>
      </x:c>
      <x:c r="F5" s="28"/>
      <x:c r="G5" s="28" t="str">
        <x:v>Rader må sjekkes</x:v>
      </x:c>
    </x:row>
    <x:row r="6" ht="26" customHeight="1">
      <x:c r="A6" s="34" t="n">
        <x:f>SUM($F11:$F40)</x:f>
        <x:v>0</x:v>
      </x:c>
      <x:c r="B6" s="34"/>
      <x:c r="C6" s="34" t="n">
        <x:f>SUM($E11:$E40)</x:f>
        <x:v>0</x:v>
      </x:c>
      <x:c r="D6" s="34"/>
      <x:c r="E6" s="37" t="n">
        <x:f>COUNT($F11:$F40)</x:f>
        <x:v>0</x:v>
      </x:c>
      <x:c r="F6" s="37"/>
      <x:c r="G6" s="37" t="n">
        <x:f>SUMPRODUCT(($G11:$G40&lt;&gt;"")*($G11:$G40&lt;&gt;"OK"))</x:f>
        <x:v>0</x:v>
      </x:c>
    </x:row>
    <x:row r="7" ht="30" customHeight="1">
      <x:c r="A7" s="39" t="str">
        <x:f>IF($G$6=0,IF($E$6=0,"Ingen økter registrert ennå. Fyll inn første rad i tabellen under.","Alle registrerte rader er gyldige."),"Summen er ufullstendig: "&amp;$G$6&amp;" rad(er) mangler gyldig tid eller pause. Rett radene merket i kolonnen Kontroll før du bruker summen.")</x:f>
        <x:v>Ingen økter registrert ennå. Fyll inn første rad i tabellen under.</x:v>
      </x:c>
    </x:row>
    <x:row r="9" ht="22" customHeight="1">
      <x:c r="A9" s="41" t="str">
        <x:v>Dine registreringer – én rad per økt (tomme rader teller ikke)</x:v>
      </x:c>
    </x:row>
    <x:row r="10" ht="20" customHeight="1">
      <x:c r="A10" s="45" t="str">
        <x:v>Dato</x:v>
      </x:c>
      <x:c r="B10" s="45" t="str">
        <x:v>Start</x:v>
      </x:c>
      <x:c r="C10" s="45" t="str">
        <x:v>Slutt</x:v>
      </x:c>
      <x:c r="D10" s="45" t="str">
        <x:v>Pause (min)</x:v>
      </x:c>
      <x:c r="E10" s="45" t="str">
        <x:v>Brutto (t)</x:v>
      </x:c>
      <x:c r="F10" s="45" t="str">
        <x:v>Netto (t)</x:v>
      </x:c>
      <x:c r="G10" s="45" t="str">
        <x:v>Kontroll</x:v>
      </x:c>
    </x:row>
    <x:row r="11" ht="18" customHeight="1">
      <x:c r="A11" s="58"/>
      <x:c r="B11" s="59"/>
      <x:c r="C11" s="59"/>
      <x:c r="D11" s="60"/>
      <x:c r="E11" s="54" t="str">
        <x:f>IF($G11="OK",ROUND(MOD($C11-$B11,1)*24,4),"")</x:f>
      </x:c>
      <x:c r="F11" s="54" t="str">
        <x:f>IF($G11="OK",ROUND(MOD($C11-$B11,1)*24-IF(ISNUMBER($D11),$D11,0)/60,4),"")</x:f>
      </x:c>
      <x:c r="G11" s="57" t="str">
        <x:f>IF(COUNTA($A11:$D11)=0,"",IF(OR($A11="",$B11="",$C11=""),"Ufullstendig rad – fyll inn dato, start og slutt",IF(NOT(ISNUMBER($A11)),"Ugyldig dato – bruk en gyldig dato",IF(OR($A11&lt;1,MOD($A11,1)&lt;&gt;0),"Ugyldig dato – bruk en gyldig dato",IF(OR(NOT(ISNUMBER($B11)),NOT(ISNUMBER($C11)),$B11&lt;0,$B11&gt;=1,$C11&lt;0,$C11&gt;=1),"Ugyldig tid – bruk formatet tt:mm",IF(AND($D11&lt;&gt;"",NOT(ISNUMBER($D11))),"Pause må være et tall i minutter",IF(AND(ISNUMBER($D11),$D11&lt;0),"Pause kan ikke være negativ",IF(AND(ISNUMBER($D11),$D11&gt;MOD($C11-$B11,1)*1440),"Pause er lengre enn økten",IF(MOD($C11-$B11,1)*24=0,"Start og slutt er like – kontroller økten","OK")))))))))</x:f>
      </x:c>
    </x:row>
    <x:row r="12" ht="18" customHeight="1">
      <x:c r="A12" s="58"/>
      <x:c r="B12" s="59"/>
      <x:c r="C12" s="59"/>
      <x:c r="D12" s="60"/>
      <x:c r="E12" s="54" t="str">
        <x:f>IF($G12="OK",ROUND(MOD($C12-$B12,1)*24,4),"")</x:f>
      </x:c>
      <x:c r="F12" s="54" t="str">
        <x:f>IF($G12="OK",ROUND(MOD($C12-$B12,1)*24-IF(ISNUMBER($D12),$D12,0)/60,4),"")</x:f>
      </x:c>
      <x:c r="G12" s="57" t="str">
        <x:f>IF(COUNTA($A12:$D12)=0,"",IF(OR($A12="",$B12="",$C12=""),"Ufullstendig rad – fyll inn dato, start og slutt",IF(NOT(ISNUMBER($A12)),"Ugyldig dato – bruk en gyldig dato",IF(OR($A12&lt;1,MOD($A12,1)&lt;&gt;0),"Ugyldig dato – bruk en gyldig dato",IF(OR(NOT(ISNUMBER($B12)),NOT(ISNUMBER($C12)),$B12&lt;0,$B12&gt;=1,$C12&lt;0,$C12&gt;=1),"Ugyldig tid – bruk formatet tt:mm",IF(AND($D12&lt;&gt;"",NOT(ISNUMBER($D12))),"Pause må være et tall i minutter",IF(AND(ISNUMBER($D12),$D12&lt;0),"Pause kan ikke være negativ",IF(AND(ISNUMBER($D12),$D12&gt;MOD($C12-$B12,1)*1440),"Pause er lengre enn økten",IF(MOD($C12-$B12,1)*24=0,"Start og slutt er like – kontroller økten","OK")))))))))</x:f>
      </x:c>
    </x:row>
    <x:row r="13" ht="18" customHeight="1">
      <x:c r="A13" s="58"/>
      <x:c r="B13" s="59"/>
      <x:c r="C13" s="59"/>
      <x:c r="D13" s="60"/>
      <x:c r="E13" s="54" t="str">
        <x:f>IF($G13="OK",ROUND(MOD($C13-$B13,1)*24,4),"")</x:f>
      </x:c>
      <x:c r="F13" s="54" t="str">
        <x:f>IF($G13="OK",ROUND(MOD($C13-$B13,1)*24-IF(ISNUMBER($D13),$D13,0)/60,4),"")</x:f>
      </x:c>
      <x:c r="G13" s="57" t="str">
        <x:f>IF(COUNTA($A13:$D13)=0,"",IF(OR($A13="",$B13="",$C13=""),"Ufullstendig rad – fyll inn dato, start og slutt",IF(NOT(ISNUMBER($A13)),"Ugyldig dato – bruk en gyldig dato",IF(OR($A13&lt;1,MOD($A13,1)&lt;&gt;0),"Ugyldig dato – bruk en gyldig dato",IF(OR(NOT(ISNUMBER($B13)),NOT(ISNUMBER($C13)),$B13&lt;0,$B13&gt;=1,$C13&lt;0,$C13&gt;=1),"Ugyldig tid – bruk formatet tt:mm",IF(AND($D13&lt;&gt;"",NOT(ISNUMBER($D13))),"Pause må være et tall i minutter",IF(AND(ISNUMBER($D13),$D13&lt;0),"Pause kan ikke være negativ",IF(AND(ISNUMBER($D13),$D13&gt;MOD($C13-$B13,1)*1440),"Pause er lengre enn økten",IF(MOD($C13-$B13,1)*24=0,"Start og slutt er like – kontroller økten","OK")))))))))</x:f>
      </x:c>
    </x:row>
    <x:row r="14" ht="18" customHeight="1">
      <x:c r="A14" s="58"/>
      <x:c r="B14" s="59"/>
      <x:c r="C14" s="59"/>
      <x:c r="D14" s="60"/>
      <x:c r="E14" s="54" t="str">
        <x:f>IF($G14="OK",ROUND(MOD($C14-$B14,1)*24,4),"")</x:f>
      </x:c>
      <x:c r="F14" s="54" t="str">
        <x:f>IF($G14="OK",ROUND(MOD($C14-$B14,1)*24-IF(ISNUMBER($D14),$D14,0)/60,4),"")</x:f>
      </x:c>
      <x:c r="G14" s="57" t="str">
        <x:f>IF(COUNTA($A14:$D14)=0,"",IF(OR($A14="",$B14="",$C14=""),"Ufullstendig rad – fyll inn dato, start og slutt",IF(NOT(ISNUMBER($A14)),"Ugyldig dato – bruk en gyldig dato",IF(OR($A14&lt;1,MOD($A14,1)&lt;&gt;0),"Ugyldig dato – bruk en gyldig dato",IF(OR(NOT(ISNUMBER($B14)),NOT(ISNUMBER($C14)),$B14&lt;0,$B14&gt;=1,$C14&lt;0,$C14&gt;=1),"Ugyldig tid – bruk formatet tt:mm",IF(AND($D14&lt;&gt;"",NOT(ISNUMBER($D14))),"Pause må være et tall i minutter",IF(AND(ISNUMBER($D14),$D14&lt;0),"Pause kan ikke være negativ",IF(AND(ISNUMBER($D14),$D14&gt;MOD($C14-$B14,1)*1440),"Pause er lengre enn økten",IF(MOD($C14-$B14,1)*24=0,"Start og slutt er like – kontroller økten","OK")))))))))</x:f>
      </x:c>
    </x:row>
    <x:row r="15" ht="18" customHeight="1">
      <x:c r="A15" s="58"/>
      <x:c r="B15" s="59"/>
      <x:c r="C15" s="59"/>
      <x:c r="D15" s="60"/>
      <x:c r="E15" s="54" t="str">
        <x:f>IF($G15="OK",ROUND(MOD($C15-$B15,1)*24,4),"")</x:f>
      </x:c>
      <x:c r="F15" s="54" t="str">
        <x:f>IF($G15="OK",ROUND(MOD($C15-$B15,1)*24-IF(ISNUMBER($D15),$D15,0)/60,4),"")</x:f>
      </x:c>
      <x:c r="G15" s="57" t="str">
        <x:f>IF(COUNTA($A15:$D15)=0,"",IF(OR($A15="",$B15="",$C15=""),"Ufullstendig rad – fyll inn dato, start og slutt",IF(NOT(ISNUMBER($A15)),"Ugyldig dato – bruk en gyldig dato",IF(OR($A15&lt;1,MOD($A15,1)&lt;&gt;0),"Ugyldig dato – bruk en gyldig dato",IF(OR(NOT(ISNUMBER($B15)),NOT(ISNUMBER($C15)),$B15&lt;0,$B15&gt;=1,$C15&lt;0,$C15&gt;=1),"Ugyldig tid – bruk formatet tt:mm",IF(AND($D15&lt;&gt;"",NOT(ISNUMBER($D15))),"Pause må være et tall i minutter",IF(AND(ISNUMBER($D15),$D15&lt;0),"Pause kan ikke være negativ",IF(AND(ISNUMBER($D15),$D15&gt;MOD($C15-$B15,1)*1440),"Pause er lengre enn økten",IF(MOD($C15-$B15,1)*24=0,"Start og slutt er like – kontroller økten","OK")))))))))</x:f>
      </x:c>
    </x:row>
    <x:row r="16" ht="18" customHeight="1">
      <x:c r="A16" s="58"/>
      <x:c r="B16" s="59"/>
      <x:c r="C16" s="59"/>
      <x:c r="D16" s="60"/>
      <x:c r="E16" s="54" t="str">
        <x:f>IF($G16="OK",ROUND(MOD($C16-$B16,1)*24,4),"")</x:f>
      </x:c>
      <x:c r="F16" s="54" t="str">
        <x:f>IF($G16="OK",ROUND(MOD($C16-$B16,1)*24-IF(ISNUMBER($D16),$D16,0)/60,4),"")</x:f>
      </x:c>
      <x:c r="G16" s="57" t="str">
        <x:f>IF(COUNTA($A16:$D16)=0,"",IF(OR($A16="",$B16="",$C16=""),"Ufullstendig rad – fyll inn dato, start og slutt",IF(NOT(ISNUMBER($A16)),"Ugyldig dato – bruk en gyldig dato",IF(OR($A16&lt;1,MOD($A16,1)&lt;&gt;0),"Ugyldig dato – bruk en gyldig dato",IF(OR(NOT(ISNUMBER($B16)),NOT(ISNUMBER($C16)),$B16&lt;0,$B16&gt;=1,$C16&lt;0,$C16&gt;=1),"Ugyldig tid – bruk formatet tt:mm",IF(AND($D16&lt;&gt;"",NOT(ISNUMBER($D16))),"Pause må være et tall i minutter",IF(AND(ISNUMBER($D16),$D16&lt;0),"Pause kan ikke være negativ",IF(AND(ISNUMBER($D16),$D16&gt;MOD($C16-$B16,1)*1440),"Pause er lengre enn økten",IF(MOD($C16-$B16,1)*24=0,"Start og slutt er like – kontroller økten","OK")))))))))</x:f>
      </x:c>
    </x:row>
    <x:row r="17" ht="18" customHeight="1">
      <x:c r="A17" s="58"/>
      <x:c r="B17" s="59"/>
      <x:c r="C17" s="59"/>
      <x:c r="D17" s="60"/>
      <x:c r="E17" s="54" t="str">
        <x:f>IF($G17="OK",ROUND(MOD($C17-$B17,1)*24,4),"")</x:f>
      </x:c>
      <x:c r="F17" s="54" t="str">
        <x:f>IF($G17="OK",ROUND(MOD($C17-$B17,1)*24-IF(ISNUMBER($D17),$D17,0)/60,4),"")</x:f>
      </x:c>
      <x:c r="G17" s="57" t="str">
        <x:f>IF(COUNTA($A17:$D17)=0,"",IF(OR($A17="",$B17="",$C17=""),"Ufullstendig rad – fyll inn dato, start og slutt",IF(NOT(ISNUMBER($A17)),"Ugyldig dato – bruk en gyldig dato",IF(OR($A17&lt;1,MOD($A17,1)&lt;&gt;0),"Ugyldig dato – bruk en gyldig dato",IF(OR(NOT(ISNUMBER($B17)),NOT(ISNUMBER($C17)),$B17&lt;0,$B17&gt;=1,$C17&lt;0,$C17&gt;=1),"Ugyldig tid – bruk formatet tt:mm",IF(AND($D17&lt;&gt;"",NOT(ISNUMBER($D17))),"Pause må være et tall i minutter",IF(AND(ISNUMBER($D17),$D17&lt;0),"Pause kan ikke være negativ",IF(AND(ISNUMBER($D17),$D17&gt;MOD($C17-$B17,1)*1440),"Pause er lengre enn økten",IF(MOD($C17-$B17,1)*24=0,"Start og slutt er like – kontroller økten","OK")))))))))</x:f>
      </x:c>
    </x:row>
    <x:row r="18" ht="18" customHeight="1">
      <x:c r="A18" s="58"/>
      <x:c r="B18" s="59"/>
      <x:c r="C18" s="59"/>
      <x:c r="D18" s="60"/>
      <x:c r="E18" s="54" t="str">
        <x:f>IF($G18="OK",ROUND(MOD($C18-$B18,1)*24,4),"")</x:f>
      </x:c>
      <x:c r="F18" s="54" t="str">
        <x:f>IF($G18="OK",ROUND(MOD($C18-$B18,1)*24-IF(ISNUMBER($D18),$D18,0)/60,4),"")</x:f>
      </x:c>
      <x:c r="G18" s="57" t="str">
        <x:f>IF(COUNTA($A18:$D18)=0,"",IF(OR($A18="",$B18="",$C18=""),"Ufullstendig rad – fyll inn dato, start og slutt",IF(NOT(ISNUMBER($A18)),"Ugyldig dato – bruk en gyldig dato",IF(OR($A18&lt;1,MOD($A18,1)&lt;&gt;0),"Ugyldig dato – bruk en gyldig dato",IF(OR(NOT(ISNUMBER($B18)),NOT(ISNUMBER($C18)),$B18&lt;0,$B18&gt;=1,$C18&lt;0,$C18&gt;=1),"Ugyldig tid – bruk formatet tt:mm",IF(AND($D18&lt;&gt;"",NOT(ISNUMBER($D18))),"Pause må være et tall i minutter",IF(AND(ISNUMBER($D18),$D18&lt;0),"Pause kan ikke være negativ",IF(AND(ISNUMBER($D18),$D18&gt;MOD($C18-$B18,1)*1440),"Pause er lengre enn økten",IF(MOD($C18-$B18,1)*24=0,"Start og slutt er like – kontroller økten","OK")))))))))</x:f>
      </x:c>
    </x:row>
    <x:row r="19" ht="18" customHeight="1">
      <x:c r="A19" s="58"/>
      <x:c r="B19" s="59"/>
      <x:c r="C19" s="59"/>
      <x:c r="D19" s="60"/>
      <x:c r="E19" s="54" t="str">
        <x:f>IF($G19="OK",ROUND(MOD($C19-$B19,1)*24,4),"")</x:f>
      </x:c>
      <x:c r="F19" s="54" t="str">
        <x:f>IF($G19="OK",ROUND(MOD($C19-$B19,1)*24-IF(ISNUMBER($D19),$D19,0)/60,4),"")</x:f>
      </x:c>
      <x:c r="G19" s="57" t="str">
        <x:f>IF(COUNTA($A19:$D19)=0,"",IF(OR($A19="",$B19="",$C19=""),"Ufullstendig rad – fyll inn dato, start og slutt",IF(NOT(ISNUMBER($A19)),"Ugyldig dato – bruk en gyldig dato",IF(OR($A19&lt;1,MOD($A19,1)&lt;&gt;0),"Ugyldig dato – bruk en gyldig dato",IF(OR(NOT(ISNUMBER($B19)),NOT(ISNUMBER($C19)),$B19&lt;0,$B19&gt;=1,$C19&lt;0,$C19&gt;=1),"Ugyldig tid – bruk formatet tt:mm",IF(AND($D19&lt;&gt;"",NOT(ISNUMBER($D19))),"Pause må være et tall i minutter",IF(AND(ISNUMBER($D19),$D19&lt;0),"Pause kan ikke være negativ",IF(AND(ISNUMBER($D19),$D19&gt;MOD($C19-$B19,1)*1440),"Pause er lengre enn økten",IF(MOD($C19-$B19,1)*24=0,"Start og slutt er like – kontroller økten","OK")))))))))</x:f>
      </x:c>
    </x:row>
    <x:row r="20" ht="18" customHeight="1">
      <x:c r="A20" s="58"/>
      <x:c r="B20" s="59"/>
      <x:c r="C20" s="59"/>
      <x:c r="D20" s="60"/>
      <x:c r="E20" s="54" t="str">
        <x:f>IF($G20="OK",ROUND(MOD($C20-$B20,1)*24,4),"")</x:f>
      </x:c>
      <x:c r="F20" s="54" t="str">
        <x:f>IF($G20="OK",ROUND(MOD($C20-$B20,1)*24-IF(ISNUMBER($D20),$D20,0)/60,4),"")</x:f>
      </x:c>
      <x:c r="G20" s="57" t="str">
        <x:f>IF(COUNTA($A20:$D20)=0,"",IF(OR($A20="",$B20="",$C20=""),"Ufullstendig rad – fyll inn dato, start og slutt",IF(NOT(ISNUMBER($A20)),"Ugyldig dato – bruk en gyldig dato",IF(OR($A20&lt;1,MOD($A20,1)&lt;&gt;0),"Ugyldig dato – bruk en gyldig dato",IF(OR(NOT(ISNUMBER($B20)),NOT(ISNUMBER($C20)),$B20&lt;0,$B20&gt;=1,$C20&lt;0,$C20&gt;=1),"Ugyldig tid – bruk formatet tt:mm",IF(AND($D20&lt;&gt;"",NOT(ISNUMBER($D20))),"Pause må være et tall i minutter",IF(AND(ISNUMBER($D20),$D20&lt;0),"Pause kan ikke være negativ",IF(AND(ISNUMBER($D20),$D20&gt;MOD($C20-$B20,1)*1440),"Pause er lengre enn økten",IF(MOD($C20-$B20,1)*24=0,"Start og slutt er like – kontroller økten","OK")))))))))</x:f>
      </x:c>
    </x:row>
    <x:row r="21" ht="18" customHeight="1">
      <x:c r="A21" s="58"/>
      <x:c r="B21" s="59"/>
      <x:c r="C21" s="59"/>
      <x:c r="D21" s="60"/>
      <x:c r="E21" s="54" t="str">
        <x:f>IF($G21="OK",ROUND(MOD($C21-$B21,1)*24,4),"")</x:f>
      </x:c>
      <x:c r="F21" s="54" t="str">
        <x:f>IF($G21="OK",ROUND(MOD($C21-$B21,1)*24-IF(ISNUMBER($D21),$D21,0)/60,4),"")</x:f>
      </x:c>
      <x:c r="G21" s="57" t="str">
        <x:f>IF(COUNTA($A21:$D21)=0,"",IF(OR($A21="",$B21="",$C21=""),"Ufullstendig rad – fyll inn dato, start og slutt",IF(NOT(ISNUMBER($A21)),"Ugyldig dato – bruk en gyldig dato",IF(OR($A21&lt;1,MOD($A21,1)&lt;&gt;0),"Ugyldig dato – bruk en gyldig dato",IF(OR(NOT(ISNUMBER($B21)),NOT(ISNUMBER($C21)),$B21&lt;0,$B21&gt;=1,$C21&lt;0,$C21&gt;=1),"Ugyldig tid – bruk formatet tt:mm",IF(AND($D21&lt;&gt;"",NOT(ISNUMBER($D21))),"Pause må være et tall i minutter",IF(AND(ISNUMBER($D21),$D21&lt;0),"Pause kan ikke være negativ",IF(AND(ISNUMBER($D21),$D21&gt;MOD($C21-$B21,1)*1440),"Pause er lengre enn økten",IF(MOD($C21-$B21,1)*24=0,"Start og slutt er like – kontroller økten","OK")))))))))</x:f>
      </x:c>
    </x:row>
    <x:row r="22" ht="18" customHeight="1">
      <x:c r="A22" s="58"/>
      <x:c r="B22" s="59"/>
      <x:c r="C22" s="59"/>
      <x:c r="D22" s="60"/>
      <x:c r="E22" s="54" t="str">
        <x:f>IF($G22="OK",ROUND(MOD($C22-$B22,1)*24,4),"")</x:f>
      </x:c>
      <x:c r="F22" s="54" t="str">
        <x:f>IF($G22="OK",ROUND(MOD($C22-$B22,1)*24-IF(ISNUMBER($D22),$D22,0)/60,4),"")</x:f>
      </x:c>
      <x:c r="G22" s="57" t="str">
        <x:f>IF(COUNTA($A22:$D22)=0,"",IF(OR($A22="",$B22="",$C22=""),"Ufullstendig rad – fyll inn dato, start og slutt",IF(NOT(ISNUMBER($A22)),"Ugyldig dato – bruk en gyldig dato",IF(OR($A22&lt;1,MOD($A22,1)&lt;&gt;0),"Ugyldig dato – bruk en gyldig dato",IF(OR(NOT(ISNUMBER($B22)),NOT(ISNUMBER($C22)),$B22&lt;0,$B22&gt;=1,$C22&lt;0,$C22&gt;=1),"Ugyldig tid – bruk formatet tt:mm",IF(AND($D22&lt;&gt;"",NOT(ISNUMBER($D22))),"Pause må være et tall i minutter",IF(AND(ISNUMBER($D22),$D22&lt;0),"Pause kan ikke være negativ",IF(AND(ISNUMBER($D22),$D22&gt;MOD($C22-$B22,1)*1440),"Pause er lengre enn økten",IF(MOD($C22-$B22,1)*24=0,"Start og slutt er like – kontroller økten","OK")))))))))</x:f>
      </x:c>
    </x:row>
    <x:row r="23" ht="18" customHeight="1">
      <x:c r="A23" s="58"/>
      <x:c r="B23" s="59"/>
      <x:c r="C23" s="59"/>
      <x:c r="D23" s="60"/>
      <x:c r="E23" s="54" t="str">
        <x:f>IF($G23="OK",ROUND(MOD($C23-$B23,1)*24,4),"")</x:f>
      </x:c>
      <x:c r="F23" s="54" t="str">
        <x:f>IF($G23="OK",ROUND(MOD($C23-$B23,1)*24-IF(ISNUMBER($D23),$D23,0)/60,4),"")</x:f>
      </x:c>
      <x:c r="G23" s="57" t="str">
        <x:f>IF(COUNTA($A23:$D23)=0,"",IF(OR($A23="",$B23="",$C23=""),"Ufullstendig rad – fyll inn dato, start og slutt",IF(NOT(ISNUMBER($A23)),"Ugyldig dato – bruk en gyldig dato",IF(OR($A23&lt;1,MOD($A23,1)&lt;&gt;0),"Ugyldig dato – bruk en gyldig dato",IF(OR(NOT(ISNUMBER($B23)),NOT(ISNUMBER($C23)),$B23&lt;0,$B23&gt;=1,$C23&lt;0,$C23&gt;=1),"Ugyldig tid – bruk formatet tt:mm",IF(AND($D23&lt;&gt;"",NOT(ISNUMBER($D23))),"Pause må være et tall i minutter",IF(AND(ISNUMBER($D23),$D23&lt;0),"Pause kan ikke være negativ",IF(AND(ISNUMBER($D23),$D23&gt;MOD($C23-$B23,1)*1440),"Pause er lengre enn økten",IF(MOD($C23-$B23,1)*24=0,"Start og slutt er like – kontroller økten","OK")))))))))</x:f>
      </x:c>
    </x:row>
    <x:row r="24" ht="18" customHeight="1">
      <x:c r="A24" s="58"/>
      <x:c r="B24" s="59"/>
      <x:c r="C24" s="59"/>
      <x:c r="D24" s="60"/>
      <x:c r="E24" s="54" t="str">
        <x:f>IF($G24="OK",ROUND(MOD($C24-$B24,1)*24,4),"")</x:f>
      </x:c>
      <x:c r="F24" s="54" t="str">
        <x:f>IF($G24="OK",ROUND(MOD($C24-$B24,1)*24-IF(ISNUMBER($D24),$D24,0)/60,4),"")</x:f>
      </x:c>
      <x:c r="G24" s="57" t="str">
        <x:f>IF(COUNTA($A24:$D24)=0,"",IF(OR($A24="",$B24="",$C24=""),"Ufullstendig rad – fyll inn dato, start og slutt",IF(NOT(ISNUMBER($A24)),"Ugyldig dato – bruk en gyldig dato",IF(OR($A24&lt;1,MOD($A24,1)&lt;&gt;0),"Ugyldig dato – bruk en gyldig dato",IF(OR(NOT(ISNUMBER($B24)),NOT(ISNUMBER($C24)),$B24&lt;0,$B24&gt;=1,$C24&lt;0,$C24&gt;=1),"Ugyldig tid – bruk formatet tt:mm",IF(AND($D24&lt;&gt;"",NOT(ISNUMBER($D24))),"Pause må være et tall i minutter",IF(AND(ISNUMBER($D24),$D24&lt;0),"Pause kan ikke være negativ",IF(AND(ISNUMBER($D24),$D24&gt;MOD($C24-$B24,1)*1440),"Pause er lengre enn økten",IF(MOD($C24-$B24,1)*24=0,"Start og slutt er like – kontroller økten","OK")))))))))</x:f>
      </x:c>
    </x:row>
    <x:row r="25" ht="18" customHeight="1">
      <x:c r="A25" s="58"/>
      <x:c r="B25" s="59"/>
      <x:c r="C25" s="59"/>
      <x:c r="D25" s="60"/>
      <x:c r="E25" s="54" t="str">
        <x:f>IF($G25="OK",ROUND(MOD($C25-$B25,1)*24,4),"")</x:f>
      </x:c>
      <x:c r="F25" s="54" t="str">
        <x:f>IF($G25="OK",ROUND(MOD($C25-$B25,1)*24-IF(ISNUMBER($D25),$D25,0)/60,4),"")</x:f>
      </x:c>
      <x:c r="G25" s="57" t="str">
        <x:f>IF(COUNTA($A25:$D25)=0,"",IF(OR($A25="",$B25="",$C25=""),"Ufullstendig rad – fyll inn dato, start og slutt",IF(NOT(ISNUMBER($A25)),"Ugyldig dato – bruk en gyldig dato",IF(OR($A25&lt;1,MOD($A25,1)&lt;&gt;0),"Ugyldig dato – bruk en gyldig dato",IF(OR(NOT(ISNUMBER($B25)),NOT(ISNUMBER($C25)),$B25&lt;0,$B25&gt;=1,$C25&lt;0,$C25&gt;=1),"Ugyldig tid – bruk formatet tt:mm",IF(AND($D25&lt;&gt;"",NOT(ISNUMBER($D25))),"Pause må være et tall i minutter",IF(AND(ISNUMBER($D25),$D25&lt;0),"Pause kan ikke være negativ",IF(AND(ISNUMBER($D25),$D25&gt;MOD($C25-$B25,1)*1440),"Pause er lengre enn økten",IF(MOD($C25-$B25,1)*24=0,"Start og slutt er like – kontroller økten","OK")))))))))</x:f>
      </x:c>
    </x:row>
    <x:row r="26" ht="18" customHeight="1">
      <x:c r="A26" s="58"/>
      <x:c r="B26" s="59"/>
      <x:c r="C26" s="59"/>
      <x:c r="D26" s="60"/>
      <x:c r="E26" s="54" t="str">
        <x:f>IF($G26="OK",ROUND(MOD($C26-$B26,1)*24,4),"")</x:f>
      </x:c>
      <x:c r="F26" s="54" t="str">
        <x:f>IF($G26="OK",ROUND(MOD($C26-$B26,1)*24-IF(ISNUMBER($D26),$D26,0)/60,4),"")</x:f>
      </x:c>
      <x:c r="G26" s="57" t="str">
        <x:f>IF(COUNTA($A26:$D26)=0,"",IF(OR($A26="",$B26="",$C26=""),"Ufullstendig rad – fyll inn dato, start og slutt",IF(NOT(ISNUMBER($A26)),"Ugyldig dato – bruk en gyldig dato",IF(OR($A26&lt;1,MOD($A26,1)&lt;&gt;0),"Ugyldig dato – bruk en gyldig dato",IF(OR(NOT(ISNUMBER($B26)),NOT(ISNUMBER($C26)),$B26&lt;0,$B26&gt;=1,$C26&lt;0,$C26&gt;=1),"Ugyldig tid – bruk formatet tt:mm",IF(AND($D26&lt;&gt;"",NOT(ISNUMBER($D26))),"Pause må være et tall i minutter",IF(AND(ISNUMBER($D26),$D26&lt;0),"Pause kan ikke være negativ",IF(AND(ISNUMBER($D26),$D26&gt;MOD($C26-$B26,1)*1440),"Pause er lengre enn økten",IF(MOD($C26-$B26,1)*24=0,"Start og slutt er like – kontroller økten","OK")))))))))</x:f>
      </x:c>
    </x:row>
    <x:row r="27" ht="18" customHeight="1">
      <x:c r="A27" s="58"/>
      <x:c r="B27" s="59"/>
      <x:c r="C27" s="59"/>
      <x:c r="D27" s="60"/>
      <x:c r="E27" s="54" t="str">
        <x:f>IF($G27="OK",ROUND(MOD($C27-$B27,1)*24,4),"")</x:f>
      </x:c>
      <x:c r="F27" s="54" t="str">
        <x:f>IF($G27="OK",ROUND(MOD($C27-$B27,1)*24-IF(ISNUMBER($D27),$D27,0)/60,4),"")</x:f>
      </x:c>
      <x:c r="G27" s="57" t="str">
        <x:f>IF(COUNTA($A27:$D27)=0,"",IF(OR($A27="",$B27="",$C27=""),"Ufullstendig rad – fyll inn dato, start og slutt",IF(NOT(ISNUMBER($A27)),"Ugyldig dato – bruk en gyldig dato",IF(OR($A27&lt;1,MOD($A27,1)&lt;&gt;0),"Ugyldig dato – bruk en gyldig dato",IF(OR(NOT(ISNUMBER($B27)),NOT(ISNUMBER($C27)),$B27&lt;0,$B27&gt;=1,$C27&lt;0,$C27&gt;=1),"Ugyldig tid – bruk formatet tt:mm",IF(AND($D27&lt;&gt;"",NOT(ISNUMBER($D27))),"Pause må være et tall i minutter",IF(AND(ISNUMBER($D27),$D27&lt;0),"Pause kan ikke være negativ",IF(AND(ISNUMBER($D27),$D27&gt;MOD($C27-$B27,1)*1440),"Pause er lengre enn økten",IF(MOD($C27-$B27,1)*24=0,"Start og slutt er like – kontroller økten","OK")))))))))</x:f>
      </x:c>
    </x:row>
    <x:row r="28" ht="18" customHeight="1">
      <x:c r="A28" s="58"/>
      <x:c r="B28" s="59"/>
      <x:c r="C28" s="59"/>
      <x:c r="D28" s="60"/>
      <x:c r="E28" s="54" t="str">
        <x:f>IF($G28="OK",ROUND(MOD($C28-$B28,1)*24,4),"")</x:f>
      </x:c>
      <x:c r="F28" s="54" t="str">
        <x:f>IF($G28="OK",ROUND(MOD($C28-$B28,1)*24-IF(ISNUMBER($D28),$D28,0)/60,4),"")</x:f>
      </x:c>
      <x:c r="G28" s="57" t="str">
        <x:f>IF(COUNTA($A28:$D28)=0,"",IF(OR($A28="",$B28="",$C28=""),"Ufullstendig rad – fyll inn dato, start og slutt",IF(NOT(ISNUMBER($A28)),"Ugyldig dato – bruk en gyldig dato",IF(OR($A28&lt;1,MOD($A28,1)&lt;&gt;0),"Ugyldig dato – bruk en gyldig dato",IF(OR(NOT(ISNUMBER($B28)),NOT(ISNUMBER($C28)),$B28&lt;0,$B28&gt;=1,$C28&lt;0,$C28&gt;=1),"Ugyldig tid – bruk formatet tt:mm",IF(AND($D28&lt;&gt;"",NOT(ISNUMBER($D28))),"Pause må være et tall i minutter",IF(AND(ISNUMBER($D28),$D28&lt;0),"Pause kan ikke være negativ",IF(AND(ISNUMBER($D28),$D28&gt;MOD($C28-$B28,1)*1440),"Pause er lengre enn økten",IF(MOD($C28-$B28,1)*24=0,"Start og slutt er like – kontroller økten","OK")))))))))</x:f>
      </x:c>
    </x:row>
    <x:row r="29" ht="18" customHeight="1">
      <x:c r="A29" s="58"/>
      <x:c r="B29" s="59"/>
      <x:c r="C29" s="59"/>
      <x:c r="D29" s="60"/>
      <x:c r="E29" s="54" t="str">
        <x:f>IF($G29="OK",ROUND(MOD($C29-$B29,1)*24,4),"")</x:f>
      </x:c>
      <x:c r="F29" s="54" t="str">
        <x:f>IF($G29="OK",ROUND(MOD($C29-$B29,1)*24-IF(ISNUMBER($D29),$D29,0)/60,4),"")</x:f>
      </x:c>
      <x:c r="G29" s="57" t="str">
        <x:f>IF(COUNTA($A29:$D29)=0,"",IF(OR($A29="",$B29="",$C29=""),"Ufullstendig rad – fyll inn dato, start og slutt",IF(NOT(ISNUMBER($A29)),"Ugyldig dato – bruk en gyldig dato",IF(OR($A29&lt;1,MOD($A29,1)&lt;&gt;0),"Ugyldig dato – bruk en gyldig dato",IF(OR(NOT(ISNUMBER($B29)),NOT(ISNUMBER($C29)),$B29&lt;0,$B29&gt;=1,$C29&lt;0,$C29&gt;=1),"Ugyldig tid – bruk formatet tt:mm",IF(AND($D29&lt;&gt;"",NOT(ISNUMBER($D29))),"Pause må være et tall i minutter",IF(AND(ISNUMBER($D29),$D29&lt;0),"Pause kan ikke være negativ",IF(AND(ISNUMBER($D29),$D29&gt;MOD($C29-$B29,1)*1440),"Pause er lengre enn økten",IF(MOD($C29-$B29,1)*24=0,"Start og slutt er like – kontroller økten","OK")))))))))</x:f>
      </x:c>
    </x:row>
    <x:row r="30" ht="18" customHeight="1">
      <x:c r="A30" s="58"/>
      <x:c r="B30" s="59"/>
      <x:c r="C30" s="59"/>
      <x:c r="D30" s="60"/>
      <x:c r="E30" s="54" t="str">
        <x:f>IF($G30="OK",ROUND(MOD($C30-$B30,1)*24,4),"")</x:f>
      </x:c>
      <x:c r="F30" s="54" t="str">
        <x:f>IF($G30="OK",ROUND(MOD($C30-$B30,1)*24-IF(ISNUMBER($D30),$D30,0)/60,4),"")</x:f>
      </x:c>
      <x:c r="G30" s="57" t="str">
        <x:f>IF(COUNTA($A30:$D30)=0,"",IF(OR($A30="",$B30="",$C30=""),"Ufullstendig rad – fyll inn dato, start og slutt",IF(NOT(ISNUMBER($A30)),"Ugyldig dato – bruk en gyldig dato",IF(OR($A30&lt;1,MOD($A30,1)&lt;&gt;0),"Ugyldig dato – bruk en gyldig dato",IF(OR(NOT(ISNUMBER($B30)),NOT(ISNUMBER($C30)),$B30&lt;0,$B30&gt;=1,$C30&lt;0,$C30&gt;=1),"Ugyldig tid – bruk formatet tt:mm",IF(AND($D30&lt;&gt;"",NOT(ISNUMBER($D30))),"Pause må være et tall i minutter",IF(AND(ISNUMBER($D30),$D30&lt;0),"Pause kan ikke være negativ",IF(AND(ISNUMBER($D30),$D30&gt;MOD($C30-$B30,1)*1440),"Pause er lengre enn økten",IF(MOD($C30-$B30,1)*24=0,"Start og slutt er like – kontroller økten","OK")))))))))</x:f>
      </x:c>
    </x:row>
    <x:row r="31" ht="18" customHeight="1">
      <x:c r="A31" s="58"/>
      <x:c r="B31" s="59"/>
      <x:c r="C31" s="59"/>
      <x:c r="D31" s="60"/>
      <x:c r="E31" s="54" t="str">
        <x:f>IF($G31="OK",ROUND(MOD($C31-$B31,1)*24,4),"")</x:f>
      </x:c>
      <x:c r="F31" s="54" t="str">
        <x:f>IF($G31="OK",ROUND(MOD($C31-$B31,1)*24-IF(ISNUMBER($D31),$D31,0)/60,4),"")</x:f>
      </x:c>
      <x:c r="G31" s="57" t="str">
        <x:f>IF(COUNTA($A31:$D31)=0,"",IF(OR($A31="",$B31="",$C31=""),"Ufullstendig rad – fyll inn dato, start og slutt",IF(NOT(ISNUMBER($A31)),"Ugyldig dato – bruk en gyldig dato",IF(OR($A31&lt;1,MOD($A31,1)&lt;&gt;0),"Ugyldig dato – bruk en gyldig dato",IF(OR(NOT(ISNUMBER($B31)),NOT(ISNUMBER($C31)),$B31&lt;0,$B31&gt;=1,$C31&lt;0,$C31&gt;=1),"Ugyldig tid – bruk formatet tt:mm",IF(AND($D31&lt;&gt;"",NOT(ISNUMBER($D31))),"Pause må være et tall i minutter",IF(AND(ISNUMBER($D31),$D31&lt;0),"Pause kan ikke være negativ",IF(AND(ISNUMBER($D31),$D31&gt;MOD($C31-$B31,1)*1440),"Pause er lengre enn økten",IF(MOD($C31-$B31,1)*24=0,"Start og slutt er like – kontroller økten","OK")))))))))</x:f>
      </x:c>
    </x:row>
    <x:row r="32" ht="18" customHeight="1">
      <x:c r="A32" s="58"/>
      <x:c r="B32" s="59"/>
      <x:c r="C32" s="59"/>
      <x:c r="D32" s="60"/>
      <x:c r="E32" s="54" t="str">
        <x:f>IF($G32="OK",ROUND(MOD($C32-$B32,1)*24,4),"")</x:f>
      </x:c>
      <x:c r="F32" s="54" t="str">
        <x:f>IF($G32="OK",ROUND(MOD($C32-$B32,1)*24-IF(ISNUMBER($D32),$D32,0)/60,4),"")</x:f>
      </x:c>
      <x:c r="G32" s="57" t="str">
        <x:f>IF(COUNTA($A32:$D32)=0,"",IF(OR($A32="",$B32="",$C32=""),"Ufullstendig rad – fyll inn dato, start og slutt",IF(NOT(ISNUMBER($A32)),"Ugyldig dato – bruk en gyldig dato",IF(OR($A32&lt;1,MOD($A32,1)&lt;&gt;0),"Ugyldig dato – bruk en gyldig dato",IF(OR(NOT(ISNUMBER($B32)),NOT(ISNUMBER($C32)),$B32&lt;0,$B32&gt;=1,$C32&lt;0,$C32&gt;=1),"Ugyldig tid – bruk formatet tt:mm",IF(AND($D32&lt;&gt;"",NOT(ISNUMBER($D32))),"Pause må være et tall i minutter",IF(AND(ISNUMBER($D32),$D32&lt;0),"Pause kan ikke være negativ",IF(AND(ISNUMBER($D32),$D32&gt;MOD($C32-$B32,1)*1440),"Pause er lengre enn økten",IF(MOD($C32-$B32,1)*24=0,"Start og slutt er like – kontroller økten","OK")))))))))</x:f>
      </x:c>
    </x:row>
    <x:row r="33" ht="18" customHeight="1">
      <x:c r="A33" s="58"/>
      <x:c r="B33" s="59"/>
      <x:c r="C33" s="59"/>
      <x:c r="D33" s="60"/>
      <x:c r="E33" s="54" t="str">
        <x:f>IF($G33="OK",ROUND(MOD($C33-$B33,1)*24,4),"")</x:f>
      </x:c>
      <x:c r="F33" s="54" t="str">
        <x:f>IF($G33="OK",ROUND(MOD($C33-$B33,1)*24-IF(ISNUMBER($D33),$D33,0)/60,4),"")</x:f>
      </x:c>
      <x:c r="G33" s="57" t="str">
        <x:f>IF(COUNTA($A33:$D33)=0,"",IF(OR($A33="",$B33="",$C33=""),"Ufullstendig rad – fyll inn dato, start og slutt",IF(NOT(ISNUMBER($A33)),"Ugyldig dato – bruk en gyldig dato",IF(OR($A33&lt;1,MOD($A33,1)&lt;&gt;0),"Ugyldig dato – bruk en gyldig dato",IF(OR(NOT(ISNUMBER($B33)),NOT(ISNUMBER($C33)),$B33&lt;0,$B33&gt;=1,$C33&lt;0,$C33&gt;=1),"Ugyldig tid – bruk formatet tt:mm",IF(AND($D33&lt;&gt;"",NOT(ISNUMBER($D33))),"Pause må være et tall i minutter",IF(AND(ISNUMBER($D33),$D33&lt;0),"Pause kan ikke være negativ",IF(AND(ISNUMBER($D33),$D33&gt;MOD($C33-$B33,1)*1440),"Pause er lengre enn økten",IF(MOD($C33-$B33,1)*24=0,"Start og slutt er like – kontroller økten","OK")))))))))</x:f>
      </x:c>
    </x:row>
    <x:row r="34" ht="18" customHeight="1">
      <x:c r="A34" s="58"/>
      <x:c r="B34" s="59"/>
      <x:c r="C34" s="59"/>
      <x:c r="D34" s="60"/>
      <x:c r="E34" s="54" t="str">
        <x:f>IF($G34="OK",ROUND(MOD($C34-$B34,1)*24,4),"")</x:f>
      </x:c>
      <x:c r="F34" s="54" t="str">
        <x:f>IF($G34="OK",ROUND(MOD($C34-$B34,1)*24-IF(ISNUMBER($D34),$D34,0)/60,4),"")</x:f>
      </x:c>
      <x:c r="G34" s="57" t="str">
        <x:f>IF(COUNTA($A34:$D34)=0,"",IF(OR($A34="",$B34="",$C34=""),"Ufullstendig rad – fyll inn dato, start og slutt",IF(NOT(ISNUMBER($A34)),"Ugyldig dato – bruk en gyldig dato",IF(OR($A34&lt;1,MOD($A34,1)&lt;&gt;0),"Ugyldig dato – bruk en gyldig dato",IF(OR(NOT(ISNUMBER($B34)),NOT(ISNUMBER($C34)),$B34&lt;0,$B34&gt;=1,$C34&lt;0,$C34&gt;=1),"Ugyldig tid – bruk formatet tt:mm",IF(AND($D34&lt;&gt;"",NOT(ISNUMBER($D34))),"Pause må være et tall i minutter",IF(AND(ISNUMBER($D34),$D34&lt;0),"Pause kan ikke være negativ",IF(AND(ISNUMBER($D34),$D34&gt;MOD($C34-$B34,1)*1440),"Pause er lengre enn økten",IF(MOD($C34-$B34,1)*24=0,"Start og slutt er like – kontroller økten","OK")))))))))</x:f>
      </x:c>
    </x:row>
    <x:row r="35" ht="18" customHeight="1">
      <x:c r="A35" s="58"/>
      <x:c r="B35" s="59"/>
      <x:c r="C35" s="59"/>
      <x:c r="D35" s="60"/>
      <x:c r="E35" s="54" t="str">
        <x:f>IF($G35="OK",ROUND(MOD($C35-$B35,1)*24,4),"")</x:f>
      </x:c>
      <x:c r="F35" s="54" t="str">
        <x:f>IF($G35="OK",ROUND(MOD($C35-$B35,1)*24-IF(ISNUMBER($D35),$D35,0)/60,4),"")</x:f>
      </x:c>
      <x:c r="G35" s="57" t="str">
        <x:f>IF(COUNTA($A35:$D35)=0,"",IF(OR($A35="",$B35="",$C35=""),"Ufullstendig rad – fyll inn dato, start og slutt",IF(NOT(ISNUMBER($A35)),"Ugyldig dato – bruk en gyldig dato",IF(OR($A35&lt;1,MOD($A35,1)&lt;&gt;0),"Ugyldig dato – bruk en gyldig dato",IF(OR(NOT(ISNUMBER($B35)),NOT(ISNUMBER($C35)),$B35&lt;0,$B35&gt;=1,$C35&lt;0,$C35&gt;=1),"Ugyldig tid – bruk formatet tt:mm",IF(AND($D35&lt;&gt;"",NOT(ISNUMBER($D35))),"Pause må være et tall i minutter",IF(AND(ISNUMBER($D35),$D35&lt;0),"Pause kan ikke være negativ",IF(AND(ISNUMBER($D35),$D35&gt;MOD($C35-$B35,1)*1440),"Pause er lengre enn økten",IF(MOD($C35-$B35,1)*24=0,"Start og slutt er like – kontroller økten","OK")))))))))</x:f>
      </x:c>
    </x:row>
    <x:row r="36" ht="18" customHeight="1">
      <x:c r="A36" s="58"/>
      <x:c r="B36" s="59"/>
      <x:c r="C36" s="59"/>
      <x:c r="D36" s="60"/>
      <x:c r="E36" s="54" t="str">
        <x:f>IF($G36="OK",ROUND(MOD($C36-$B36,1)*24,4),"")</x:f>
      </x:c>
      <x:c r="F36" s="54" t="str">
        <x:f>IF($G36="OK",ROUND(MOD($C36-$B36,1)*24-IF(ISNUMBER($D36),$D36,0)/60,4),"")</x:f>
      </x:c>
      <x:c r="G36" s="57" t="str">
        <x:f>IF(COUNTA($A36:$D36)=0,"",IF(OR($A36="",$B36="",$C36=""),"Ufullstendig rad – fyll inn dato, start og slutt",IF(NOT(ISNUMBER($A36)),"Ugyldig dato – bruk en gyldig dato",IF(OR($A36&lt;1,MOD($A36,1)&lt;&gt;0),"Ugyldig dato – bruk en gyldig dato",IF(OR(NOT(ISNUMBER($B36)),NOT(ISNUMBER($C36)),$B36&lt;0,$B36&gt;=1,$C36&lt;0,$C36&gt;=1),"Ugyldig tid – bruk formatet tt:mm",IF(AND($D36&lt;&gt;"",NOT(ISNUMBER($D36))),"Pause må være et tall i minutter",IF(AND(ISNUMBER($D36),$D36&lt;0),"Pause kan ikke være negativ",IF(AND(ISNUMBER($D36),$D36&gt;MOD($C36-$B36,1)*1440),"Pause er lengre enn økten",IF(MOD($C36-$B36,1)*24=0,"Start og slutt er like – kontroller økten","OK")))))))))</x:f>
      </x:c>
    </x:row>
    <x:row r="37" ht="18" customHeight="1">
      <x:c r="A37" s="58"/>
      <x:c r="B37" s="59"/>
      <x:c r="C37" s="59"/>
      <x:c r="D37" s="60"/>
      <x:c r="E37" s="54" t="str">
        <x:f>IF($G37="OK",ROUND(MOD($C37-$B37,1)*24,4),"")</x:f>
      </x:c>
      <x:c r="F37" s="54" t="str">
        <x:f>IF($G37="OK",ROUND(MOD($C37-$B37,1)*24-IF(ISNUMBER($D37),$D37,0)/60,4),"")</x:f>
      </x:c>
      <x:c r="G37" s="57" t="str">
        <x:f>IF(COUNTA($A37:$D37)=0,"",IF(OR($A37="",$B37="",$C37=""),"Ufullstendig rad – fyll inn dato, start og slutt",IF(NOT(ISNUMBER($A37)),"Ugyldig dato – bruk en gyldig dato",IF(OR($A37&lt;1,MOD($A37,1)&lt;&gt;0),"Ugyldig dato – bruk en gyldig dato",IF(OR(NOT(ISNUMBER($B37)),NOT(ISNUMBER($C37)),$B37&lt;0,$B37&gt;=1,$C37&lt;0,$C37&gt;=1),"Ugyldig tid – bruk formatet tt:mm",IF(AND($D37&lt;&gt;"",NOT(ISNUMBER($D37))),"Pause må være et tall i minutter",IF(AND(ISNUMBER($D37),$D37&lt;0),"Pause kan ikke være negativ",IF(AND(ISNUMBER($D37),$D37&gt;MOD($C37-$B37,1)*1440),"Pause er lengre enn økten",IF(MOD($C37-$B37,1)*24=0,"Start og slutt er like – kontroller økten","OK")))))))))</x:f>
      </x:c>
    </x:row>
    <x:row r="38" ht="18" customHeight="1">
      <x:c r="A38" s="58"/>
      <x:c r="B38" s="59"/>
      <x:c r="C38" s="59"/>
      <x:c r="D38" s="60"/>
      <x:c r="E38" s="54" t="str">
        <x:f>IF($G38="OK",ROUND(MOD($C38-$B38,1)*24,4),"")</x:f>
      </x:c>
      <x:c r="F38" s="54" t="str">
        <x:f>IF($G38="OK",ROUND(MOD($C38-$B38,1)*24-IF(ISNUMBER($D38),$D38,0)/60,4),"")</x:f>
      </x:c>
      <x:c r="G38" s="57" t="str">
        <x:f>IF(COUNTA($A38:$D38)=0,"",IF(OR($A38="",$B38="",$C38=""),"Ufullstendig rad – fyll inn dato, start og slutt",IF(NOT(ISNUMBER($A38)),"Ugyldig dato – bruk en gyldig dato",IF(OR($A38&lt;1,MOD($A38,1)&lt;&gt;0),"Ugyldig dato – bruk en gyldig dato",IF(OR(NOT(ISNUMBER($B38)),NOT(ISNUMBER($C38)),$B38&lt;0,$B38&gt;=1,$C38&lt;0,$C38&gt;=1),"Ugyldig tid – bruk formatet tt:mm",IF(AND($D38&lt;&gt;"",NOT(ISNUMBER($D38))),"Pause må være et tall i minutter",IF(AND(ISNUMBER($D38),$D38&lt;0),"Pause kan ikke være negativ",IF(AND(ISNUMBER($D38),$D38&gt;MOD($C38-$B38,1)*1440),"Pause er lengre enn økten",IF(MOD($C38-$B38,1)*24=0,"Start og slutt er like – kontroller økten","OK")))))))))</x:f>
      </x:c>
    </x:row>
    <x:row r="39" ht="18" customHeight="1">
      <x:c r="A39" s="58"/>
      <x:c r="B39" s="59"/>
      <x:c r="C39" s="59"/>
      <x:c r="D39" s="60"/>
      <x:c r="E39" s="54" t="str">
        <x:f>IF($G39="OK",ROUND(MOD($C39-$B39,1)*24,4),"")</x:f>
      </x:c>
      <x:c r="F39" s="54" t="str">
        <x:f>IF($G39="OK",ROUND(MOD($C39-$B39,1)*24-IF(ISNUMBER($D39),$D39,0)/60,4),"")</x:f>
      </x:c>
      <x:c r="G39" s="57" t="str">
        <x:f>IF(COUNTA($A39:$D39)=0,"",IF(OR($A39="",$B39="",$C39=""),"Ufullstendig rad – fyll inn dato, start og slutt",IF(NOT(ISNUMBER($A39)),"Ugyldig dato – bruk en gyldig dato",IF(OR($A39&lt;1,MOD($A39,1)&lt;&gt;0),"Ugyldig dato – bruk en gyldig dato",IF(OR(NOT(ISNUMBER($B39)),NOT(ISNUMBER($C39)),$B39&lt;0,$B39&gt;=1,$C39&lt;0,$C39&gt;=1),"Ugyldig tid – bruk formatet tt:mm",IF(AND($D39&lt;&gt;"",NOT(ISNUMBER($D39))),"Pause må være et tall i minutter",IF(AND(ISNUMBER($D39),$D39&lt;0),"Pause kan ikke være negativ",IF(AND(ISNUMBER($D39),$D39&gt;MOD($C39-$B39,1)*1440),"Pause er lengre enn økten",IF(MOD($C39-$B39,1)*24=0,"Start og slutt er like – kontroller økten","OK")))))))))</x:f>
      </x:c>
    </x:row>
    <x:row r="40" ht="18" customHeight="1">
      <x:c r="A40" s="58"/>
      <x:c r="B40" s="59"/>
      <x:c r="C40" s="59"/>
      <x:c r="D40" s="60"/>
      <x:c r="E40" s="54" t="str">
        <x:f>IF($G40="OK",ROUND(MOD($C40-$B40,1)*24,4),"")</x:f>
      </x:c>
      <x:c r="F40" s="54" t="str">
        <x:f>IF($G40="OK",ROUND(MOD($C40-$B40,1)*24-IF(ISNUMBER($D40),$D40,0)/60,4),"")</x:f>
      </x:c>
      <x:c r="G40" s="57" t="str">
        <x:f>IF(COUNTA($A40:$D40)=0,"",IF(OR($A40="",$B40="",$C40=""),"Ufullstendig rad – fyll inn dato, start og slutt",IF(NOT(ISNUMBER($A40)),"Ugyldig dato – bruk en gyldig dato",IF(OR($A40&lt;1,MOD($A40,1)&lt;&gt;0),"Ugyldig dato – bruk en gyldig dato",IF(OR(NOT(ISNUMBER($B40)),NOT(ISNUMBER($C40)),$B40&lt;0,$B40&gt;=1,$C40&lt;0,$C40&gt;=1),"Ugyldig tid – bruk formatet tt:mm",IF(AND($D40&lt;&gt;"",NOT(ISNUMBER($D40))),"Pause må være et tall i minutter",IF(AND(ISNUMBER($D40),$D40&lt;0),"Pause kan ikke være negativ",IF(AND(ISNUMBER($D40),$D40&gt;MOD($C40-$B40,1)*1440),"Pause er lengre enn økten",IF(MOD($C40-$B40,1)*24=0,"Start og slutt er like – kontroller økten","OK")))))))))</x:f>
      </x:c>
    </x:row>
  </x:sheetData>
  <x:mergeCells>
    <x:mergeCell ref="A1:G1"/>
    <x:mergeCell ref="A2:G2"/>
    <x:mergeCell ref="A4:G4"/>
    <x:mergeCell ref="A5:B5"/>
    <x:mergeCell ref="A6:B6"/>
    <x:mergeCell ref="C5:D5"/>
    <x:mergeCell ref="C6:D6"/>
    <x:mergeCell ref="E5:F5"/>
    <x:mergeCell ref="E6:F6"/>
    <x:mergeCell ref="A7:G7"/>
    <x:mergeCell ref="A9:G9"/>
  </x:mergeCells>
  <x:conditionalFormatting sqref="A7:A7">
    <x:cfRule type="expression" dxfId="0" priority="1">
      <x:formula>$G$6&gt;0</x:formula>
    </x:cfRule>
    <x:cfRule type="expression" dxfId="1" priority="2">
      <x:formula>$G$6=0</x:formula>
    </x:cfRule>
  </x:conditionalFormatting>
  <x:conditionalFormatting sqref="G11:G40">
    <x:cfRule type="expression" dxfId="2" priority="3">
      <x:formula>$G11="OK"</x:formula>
    </x:cfRule>
    <x:cfRule type="expression" dxfId="3" priority="4">
      <x:formula>AND($G11&lt;&gt;"",$G11&lt;&gt;"OK")</x:formula>
    </x:cfRule>
  </x:conditionalFormatting>
  <x:dataValidations count="1">
    <x:dataValidation type="decimal" operator="greaterThanOrEqual" sqref="D11:D4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10" hidden="0" customWidth="1"/>
    <x:col min="3" max="3" width="10" hidden="0" customWidth="1"/>
    <x:col min="4" max="4" width="13" hidden="0" customWidth="1"/>
    <x:col min="5" max="5" width="12" hidden="0" customWidth="1"/>
    <x:col min="6" max="6" width="12" hidden="0" customWidth="1"/>
    <x:col min="7" max="7" width="46" hidden="0" customWidth="1"/>
  </x:cols>
  <x:sheetData>
    <x:row r="1" ht="34" customHeight="1">
      <x:c r="A1" s="22" t="str">
        <x:v>Eksempel på utfylt timeliste (EKSEMPEL)</x:v>
      </x:c>
    </x:row>
    <x:row r="2" ht="30" customHeight="1">
      <x:c r="A2" s="7" t="str">
        <x:v>Alle radene her er fiktive eksempler merket EKSEMPEL, med tenkte datoer og tider. De viser hvordan utregningen og kontrollen virker. Ikke kopier dem inn i din egen liste – bruk de tomme radene i arket Timeliste.</x:v>
      </x:c>
    </x:row>
    <x:row r="4" ht="22" customHeight="1">
      <x:c r="A4" s="61" t="str">
        <x:v>Gyldige eksempler (EKSEMPEL)</x:v>
      </x:c>
    </x:row>
    <x:row r="5" ht="20" customHeight="1">
      <x:c r="A5" s="44" t="str">
        <x:v>Dato</x:v>
      </x:c>
      <x:c r="B5" s="44" t="str">
        <x:v>Start</x:v>
      </x:c>
      <x:c r="C5" s="44" t="str">
        <x:v>Slutt</x:v>
      </x:c>
      <x:c r="D5" s="44" t="str">
        <x:v>Pause (min)</x:v>
      </x:c>
      <x:c r="E5" s="44" t="str">
        <x:v>Brutto (t)</x:v>
      </x:c>
      <x:c r="F5" s="44" t="str">
        <x:v>Netto (t)</x:v>
      </x:c>
      <x:c r="G5" s="44" t="str">
        <x:v>Kontroll</x:v>
      </x:c>
    </x:row>
    <x:row r="6" ht="18" customHeight="1">
      <x:c r="A6" s="58" t="n">
        <x:v>46266</x:v>
      </x:c>
      <x:c r="B6" s="59" t="n">
        <x:v>0.3333333333333333</x:v>
      </x:c>
      <x:c r="C6" s="59" t="n">
        <x:v>0.6666666666666666</x:v>
      </x:c>
      <x:c r="D6" s="60" t="n">
        <x:v>30</x:v>
      </x:c>
      <x:c r="E6" s="53" t="n">
        <x:f>IF($G6="OK",ROUND(MOD($C6-$B6,1)*24,4),"")</x:f>
        <x:v>8</x:v>
      </x:c>
      <x:c r="F6" s="53" t="n">
        <x:f>IF($G6="OK",ROUND(MOD($C6-$B6,1)*24-IF(ISNUMBER($D6),$D6,0)/60,4),"")</x:f>
        <x:v>7.5</x:v>
      </x:c>
      <x:c r="G6" s="57" t="str">
        <x:f>IF(COUNTA($A6:$D6)=0,"",IF(OR($A6="",$B6="",$C6=""),"Ufullstendig rad – fyll inn dato, start og slutt",IF(NOT(ISNUMBER($A6)),"Ugyldig dato – bruk en gyldig dato",IF(OR($A6&lt;1,MOD($A6,1)&lt;&gt;0),"Ugyldig dato – bruk en gyldig dato",IF(OR(NOT(ISNUMBER($B6)),NOT(ISNUMBER($C6)),$B6&lt;0,$B6&gt;=1,$C6&lt;0,$C6&gt;=1),"Ugyldig tid – bruk formatet tt:mm",IF(AND($D6&lt;&gt;"",NOT(ISNUMBER($D6))),"Pause må være et tall i minutter",IF(AND(ISNUMBER($D6),$D6&lt;0),"Pause kan ikke være negativ",IF(AND(ISNUMBER($D6),$D6&gt;MOD($C6-$B6,1)*1440),"Pause er lengre enn økten",IF(MOD($C6-$B6,1)*24=0,"Start og slutt er like – kontroller økten","OK")))))))))</x:f>
        <x:v>OK</x:v>
      </x:c>
    </x:row>
    <x:row r="7" ht="18" customHeight="1">
      <x:c r="A7" s="58" t="n">
        <x:v>46267</x:v>
      </x:c>
      <x:c r="B7" s="59" t="n">
        <x:v>0.9166666666666666</x:v>
      </x:c>
      <x:c r="C7" s="59" t="n">
        <x:v>0.25</x:v>
      </x:c>
      <x:c r="D7" s="60" t="n">
        <x:v>30</x:v>
      </x:c>
      <x:c r="E7" s="53" t="n">
        <x:f>IF($G7="OK",ROUND(MOD($C7-$B7,1)*24,4),"")</x:f>
        <x:v>8</x:v>
      </x:c>
      <x:c r="F7" s="53" t="n">
        <x:f>IF($G7="OK",ROUND(MOD($C7-$B7,1)*24-IF(ISNUMBER($D7),$D7,0)/60,4),"")</x:f>
        <x:v>7.5</x:v>
      </x:c>
      <x:c r="G7" s="57" t="str">
        <x:f>IF(COUNTA($A7:$D7)=0,"",IF(OR($A7="",$B7="",$C7=""),"Ufullstendig rad – fyll inn dato, start og slutt",IF(NOT(ISNUMBER($A7)),"Ugyldig dato – bruk en gyldig dato",IF(OR($A7&lt;1,MOD($A7,1)&lt;&gt;0),"Ugyldig dato – bruk en gyldig dato",IF(OR(NOT(ISNUMBER($B7)),NOT(ISNUMBER($C7)),$B7&lt;0,$B7&gt;=1,$C7&lt;0,$C7&gt;=1),"Ugyldig tid – bruk formatet tt:mm",IF(AND($D7&lt;&gt;"",NOT(ISNUMBER($D7))),"Pause må være et tall i minutter",IF(AND(ISNUMBER($D7),$D7&lt;0),"Pause kan ikke være negativ",IF(AND(ISNUMBER($D7),$D7&gt;MOD($C7-$B7,1)*1440),"Pause er lengre enn økten",IF(MOD($C7-$B7,1)*24=0,"Start og slutt er like – kontroller økten","OK")))))))))</x:f>
        <x:v>OK</x:v>
      </x:c>
    </x:row>
    <x:row r="8" ht="18" customHeight="1">
      <x:c r="A8" s="58" t="n">
        <x:v>46268</x:v>
      </x:c>
      <x:c r="B8" s="59" t="n">
        <x:v>0.3402777777777778</x:v>
      </x:c>
      <x:c r="C8" s="59" t="n">
        <x:v>0.3923611111111111</x:v>
      </x:c>
      <x:c r="D8" s="60" t="n">
        <x:v>0</x:v>
      </x:c>
      <x:c r="E8" s="53" t="n">
        <x:f>IF($G8="OK",ROUND(MOD($C8-$B8,1)*24,4),"")</x:f>
        <x:v>1.25</x:v>
      </x:c>
      <x:c r="F8" s="53" t="n">
        <x:f>IF($G8="OK",ROUND(MOD($C8-$B8,1)*24-IF(ISNUMBER($D8),$D8,0)/60,4),"")</x:f>
        <x:v>1.25</x:v>
      </x:c>
      <x:c r="G8" s="57" t="str">
        <x:f>IF(COUNTA($A8:$D8)=0,"",IF(OR($A8="",$B8="",$C8=""),"Ufullstendig rad – fyll inn dato, start og slutt",IF(NOT(ISNUMBER($A8)),"Ugyldig dato – bruk en gyldig dato",IF(OR($A8&lt;1,MOD($A8,1)&lt;&gt;0),"Ugyldig dato – bruk en gyldig dato",IF(OR(NOT(ISNUMBER($B8)),NOT(ISNUMBER($C8)),$B8&lt;0,$B8&gt;=1,$C8&lt;0,$C8&gt;=1),"Ugyldig tid – bruk formatet tt:mm",IF(AND($D8&lt;&gt;"",NOT(ISNUMBER($D8))),"Pause må være et tall i minutter",IF(AND(ISNUMBER($D8),$D8&lt;0),"Pause kan ikke være negativ",IF(AND(ISNUMBER($D8),$D8&gt;MOD($C8-$B8,1)*1440),"Pause er lengre enn økten",IF(MOD($C8-$B8,1)*24=0,"Start og slutt er like – kontroller økten","OK")))))))))</x:f>
        <x:v>OK</x:v>
      </x:c>
    </x:row>
    <x:row r="10" ht="22" customHeight="1">
      <x:c r="A10" s="61" t="str">
        <x:v>Feileksempler (EKSEMPEL) – slik ser kontrollen ut når noe skrives feil</x:v>
      </x:c>
    </x:row>
    <x:row r="11" ht="20" customHeight="1">
      <x:c r="A11" s="44" t="str">
        <x:v>Dato</x:v>
      </x:c>
      <x:c r="B11" s="44" t="str">
        <x:v>Start</x:v>
      </x:c>
      <x:c r="C11" s="44" t="str">
        <x:v>Slutt</x:v>
      </x:c>
      <x:c r="D11" s="44" t="str">
        <x:v>Pause (min)</x:v>
      </x:c>
      <x:c r="E11" s="44" t="str">
        <x:v>Brutto (t)</x:v>
      </x:c>
      <x:c r="F11" s="44" t="str">
        <x:v>Netto (t)</x:v>
      </x:c>
      <x:c r="G11" s="44" t="str">
        <x:v>Kontroll</x:v>
      </x:c>
    </x:row>
    <x:row r="12" ht="18" customHeight="1">
      <x:c r="A12" s="58" t="n">
        <x:v>46269</x:v>
      </x:c>
      <x:c r="B12" s="59" t="n">
        <x:v>0.3333333333333333</x:v>
      </x:c>
      <x:c r="C12" s="59" t="n">
        <x:v>0.6666666666666666</x:v>
      </x:c>
      <x:c r="D12" s="60" t="n">
        <x:v>-15</x:v>
      </x:c>
      <x:c r="E12" s="53" t="str">
        <x:f>IF($G12="OK",ROUND(MOD($C12-$B12,1)*24,4),"")</x:f>
      </x:c>
      <x:c r="F12" s="53" t="str">
        <x:f>IF($G12="OK",ROUND(MOD($C12-$B12,1)*24-IF(ISNUMBER($D12),$D12,0)/60,4),"")</x:f>
      </x:c>
      <x:c r="G12" s="57" t="str">
        <x:f>IF(COUNTA($A12:$D12)=0,"",IF(OR($A12="",$B12="",$C12=""),"Ufullstendig rad – fyll inn dato, start og slutt",IF(NOT(ISNUMBER($A12)),"Ugyldig dato – bruk en gyldig dato",IF(OR($A12&lt;1,MOD($A12,1)&lt;&gt;0),"Ugyldig dato – bruk en gyldig dato",IF(OR(NOT(ISNUMBER($B12)),NOT(ISNUMBER($C12)),$B12&lt;0,$B12&gt;=1,$C12&lt;0,$C12&gt;=1),"Ugyldig tid – bruk formatet tt:mm",IF(AND($D12&lt;&gt;"",NOT(ISNUMBER($D12))),"Pause må være et tall i minutter",IF(AND(ISNUMBER($D12),$D12&lt;0),"Pause kan ikke være negativ",IF(AND(ISNUMBER($D12),$D12&gt;MOD($C12-$B12,1)*1440),"Pause er lengre enn økten",IF(MOD($C12-$B12,1)*24=0,"Start og slutt er like – kontroller økten","OK")))))))))</x:f>
        <x:v>Pause kan ikke være negativ</x:v>
      </x:c>
    </x:row>
    <x:row r="13" ht="18" customHeight="1">
      <x:c r="A13" s="58" t="n">
        <x:v>46270</x:v>
      </x:c>
      <x:c r="B13" s="59" t="n">
        <x:v>0.3333333333333333</x:v>
      </x:c>
      <x:c r="C13" s="59" t="n">
        <x:v>0.5</x:v>
      </x:c>
      <x:c r="D13" s="60" t="n">
        <x:v>300</x:v>
      </x:c>
      <x:c r="E13" s="53" t="str">
        <x:f>IF($G13="OK",ROUND(MOD($C13-$B13,1)*24,4),"")</x:f>
      </x:c>
      <x:c r="F13" s="53" t="str">
        <x:f>IF($G13="OK",ROUND(MOD($C13-$B13,1)*24-IF(ISNUMBER($D13),$D13,0)/60,4),"")</x:f>
      </x:c>
      <x:c r="G13" s="57" t="str">
        <x:f>IF(COUNTA($A13:$D13)=0,"",IF(OR($A13="",$B13="",$C13=""),"Ufullstendig rad – fyll inn dato, start og slutt",IF(NOT(ISNUMBER($A13)),"Ugyldig dato – bruk en gyldig dato",IF(OR($A13&lt;1,MOD($A13,1)&lt;&gt;0),"Ugyldig dato – bruk en gyldig dato",IF(OR(NOT(ISNUMBER($B13)),NOT(ISNUMBER($C13)),$B13&lt;0,$B13&gt;=1,$C13&lt;0,$C13&gt;=1),"Ugyldig tid – bruk formatet tt:mm",IF(AND($D13&lt;&gt;"",NOT(ISNUMBER($D13))),"Pause må være et tall i minutter",IF(AND(ISNUMBER($D13),$D13&lt;0),"Pause kan ikke være negativ",IF(AND(ISNUMBER($D13),$D13&gt;MOD($C13-$B13,1)*1440),"Pause er lengre enn økten",IF(MOD($C13-$B13,1)*24=0,"Start og slutt er like – kontroller økten","OK")))))))))</x:f>
        <x:v>Pause er lengre enn økten</x:v>
      </x:c>
    </x:row>
    <x:row r="14" ht="18" customHeight="1">
      <x:c r="A14" s="58" t="n">
        <x:v>46271</x:v>
      </x:c>
      <x:c r="B14" s="59" t="str">
        <x:v>åtte</x:v>
      </x:c>
      <x:c r="C14" s="59" t="n">
        <x:v>0.6666666666666666</x:v>
      </x:c>
      <x:c r="D14" s="60" t="n">
        <x:v>30</x:v>
      </x:c>
      <x:c r="E14" s="53" t="str">
        <x:f>IF($G14="OK",ROUND(MOD($C14-$B14,1)*24,4),"")</x:f>
      </x:c>
      <x:c r="F14" s="53" t="str">
        <x:f>IF($G14="OK",ROUND(MOD($C14-$B14,1)*24-IF(ISNUMBER($D14),$D14,0)/60,4),"")</x:f>
      </x:c>
      <x:c r="G14" s="57" t="str">
        <x:f>IF(COUNTA($A14:$D14)=0,"",IF(OR($A14="",$B14="",$C14=""),"Ufullstendig rad – fyll inn dato, start og slutt",IF(NOT(ISNUMBER($A14)),"Ugyldig dato – bruk en gyldig dato",IF(OR($A14&lt;1,MOD($A14,1)&lt;&gt;0),"Ugyldig dato – bruk en gyldig dato",IF(OR(NOT(ISNUMBER($B14)),NOT(ISNUMBER($C14)),$B14&lt;0,$B14&gt;=1,$C14&lt;0,$C14&gt;=1),"Ugyldig tid – bruk formatet tt:mm",IF(AND($D14&lt;&gt;"",NOT(ISNUMBER($D14))),"Pause må være et tall i minutter",IF(AND(ISNUMBER($D14),$D14&lt;0),"Pause kan ikke være negativ",IF(AND(ISNUMBER($D14),$D14&gt;MOD($C14-$B14,1)*1440),"Pause er lengre enn økten",IF(MOD($C14-$B14,1)*24=0,"Start og slutt er like – kontroller økten","OK")))))))))</x:f>
        <x:v>Ugyldig tid – bruk formatet tt:mm</x:v>
      </x:c>
    </x:row>
    <x:row r="15" ht="18" customHeight="1">
      <x:c r="A15" s="58" t="n">
        <x:v>46272</x:v>
      </x:c>
      <x:c r="B15" s="59" t="n">
        <x:v>0.3333333333333333</x:v>
      </x:c>
      <x:c r="C15" s="59"/>
      <x:c r="D15" s="60"/>
      <x:c r="E15" s="53" t="str">
        <x:f>IF($G15="OK",ROUND(MOD($C15-$B15,1)*24,4),"")</x:f>
      </x:c>
      <x:c r="F15" s="53" t="str">
        <x:f>IF($G15="OK",ROUND(MOD($C15-$B15,1)*24-IF(ISNUMBER($D15),$D15,0)/60,4),"")</x:f>
      </x:c>
      <x:c r="G15" s="57" t="str">
        <x:f>IF(COUNTA($A15:$D15)=0,"",IF(OR($A15="",$B15="",$C15=""),"Ufullstendig rad – fyll inn dato, start og slutt",IF(NOT(ISNUMBER($A15)),"Ugyldig dato – bruk en gyldig dato",IF(OR($A15&lt;1,MOD($A15,1)&lt;&gt;0),"Ugyldig dato – bruk en gyldig dato",IF(OR(NOT(ISNUMBER($B15)),NOT(ISNUMBER($C15)),$B15&lt;0,$B15&gt;=1,$C15&lt;0,$C15&gt;=1),"Ugyldig tid – bruk formatet tt:mm",IF(AND($D15&lt;&gt;"",NOT(ISNUMBER($D15))),"Pause må være et tall i minutter",IF(AND(ISNUMBER($D15),$D15&lt;0),"Pause kan ikke være negativ",IF(AND(ISNUMBER($D15),$D15&gt;MOD($C15-$B15,1)*1440),"Pause er lengre enn økten",IF(MOD($C15-$B15,1)*24=0,"Start og slutt er like – kontroller økten","OK")))))))))</x:f>
        <x:v>Ufullstendig rad – fyll inn dato, start og slutt</x:v>
      </x:c>
    </x:row>
    <x:row r="16" ht="18" customHeight="1">
      <x:c r="A16" s="58" t="n">
        <x:v>46273</x:v>
      </x:c>
      <x:c r="B16" s="59" t="n">
        <x:v>0.375</x:v>
      </x:c>
      <x:c r="C16" s="59" t="n">
        <x:v>0.375</x:v>
      </x:c>
      <x:c r="D16" s="60" t="n">
        <x:v>0</x:v>
      </x:c>
      <x:c r="E16" s="53" t="str">
        <x:f>IF($G16="OK",ROUND(MOD($C16-$B16,1)*24,4),"")</x:f>
      </x:c>
      <x:c r="F16" s="53" t="str">
        <x:f>IF($G16="OK",ROUND(MOD($C16-$B16,1)*24-IF(ISNUMBER($D16),$D16,0)/60,4),"")</x:f>
      </x:c>
      <x:c r="G16" s="57" t="str">
        <x:f>IF(COUNTA($A16:$D16)=0,"",IF(OR($A16="",$B16="",$C16=""),"Ufullstendig rad – fyll inn dato, start og slutt",IF(NOT(ISNUMBER($A16)),"Ugyldig dato – bruk en gyldig dato",IF(OR($A16&lt;1,MOD($A16,1)&lt;&gt;0),"Ugyldig dato – bruk en gyldig dato",IF(OR(NOT(ISNUMBER($B16)),NOT(ISNUMBER($C16)),$B16&lt;0,$B16&gt;=1,$C16&lt;0,$C16&gt;=1),"Ugyldig tid – bruk formatet tt:mm",IF(AND($D16&lt;&gt;"",NOT(ISNUMBER($D16))),"Pause må være et tall i minutter",IF(AND(ISNUMBER($D16),$D16&lt;0),"Pause kan ikke være negativ",IF(AND(ISNUMBER($D16),$D16&gt;MOD($C16-$B16,1)*1440),"Pause er lengre enn økten",IF(MOD($C16-$B16,1)*24=0,"Start og slutt er like – kontroller økten","OK")))))))))</x:f>
        <x:v>Start og slutt er like – kontroller økten</x:v>
      </x:c>
    </x:row>
    <x:row r="17" ht="18" customHeight="1">
      <x:c r="A17" s="58" t="n">
        <x:v>46274</x:v>
      </x:c>
      <x:c r="B17" s="59" t="n">
        <x:v>-0.1</x:v>
      </x:c>
      <x:c r="C17" s="59" t="n">
        <x:v>0.6666666666666666</x:v>
      </x:c>
      <x:c r="D17" s="60" t="n">
        <x:v>0</x:v>
      </x:c>
      <x:c r="E17" s="53" t="str">
        <x:f>IF($G17="OK",ROUND(MOD($C17-$B17,1)*24,4),"")</x:f>
      </x:c>
      <x:c r="F17" s="53" t="str">
        <x:f>IF($G17="OK",ROUND(MOD($C17-$B17,1)*24-IF(ISNUMBER($D17),$D17,0)/60,4),"")</x:f>
      </x:c>
      <x:c r="G17" s="57" t="str">
        <x:f>IF(COUNTA($A17:$D17)=0,"",IF(OR($A17="",$B17="",$C17=""),"Ufullstendig rad – fyll inn dato, start og slutt",IF(NOT(ISNUMBER($A17)),"Ugyldig dato – bruk en gyldig dato",IF(OR($A17&lt;1,MOD($A17,1)&lt;&gt;0),"Ugyldig dato – bruk en gyldig dato",IF(OR(NOT(ISNUMBER($B17)),NOT(ISNUMBER($C17)),$B17&lt;0,$B17&gt;=1,$C17&lt;0,$C17&gt;=1),"Ugyldig tid – bruk formatet tt:mm",IF(AND($D17&lt;&gt;"",NOT(ISNUMBER($D17))),"Pause må være et tall i minutter",IF(AND(ISNUMBER($D17),$D17&lt;0),"Pause kan ikke være negativ",IF(AND(ISNUMBER($D17),$D17&gt;MOD($C17-$B17,1)*1440),"Pause er lengre enn økten",IF(MOD($C17-$B17,1)*24=0,"Start og slutt er like – kontroller økten","OK")))))))))</x:f>
        <x:v>Ugyldig tid – bruk formatet tt:mm</x:v>
      </x:c>
    </x:row>
    <x:row r="18" ht="18" customHeight="1">
      <x:c r="A18" s="58" t="n">
        <x:v>46275</x:v>
      </x:c>
      <x:c r="B18" s="59" t="n">
        <x:v>2</x:v>
      </x:c>
      <x:c r="C18" s="59" t="n">
        <x:v>0.6666666666666666</x:v>
      </x:c>
      <x:c r="D18" s="60" t="n">
        <x:v>0</x:v>
      </x:c>
      <x:c r="E18" s="53" t="str">
        <x:f>IF($G18="OK",ROUND(MOD($C18-$B18,1)*24,4),"")</x:f>
      </x:c>
      <x:c r="F18" s="53" t="str">
        <x:f>IF($G18="OK",ROUND(MOD($C18-$B18,1)*24-IF(ISNUMBER($D18),$D18,0)/60,4),"")</x:f>
      </x:c>
      <x:c r="G18" s="57" t="str">
        <x:f>IF(COUNTA($A18:$D18)=0,"",IF(OR($A18="",$B18="",$C18=""),"Ufullstendig rad – fyll inn dato, start og slutt",IF(NOT(ISNUMBER($A18)),"Ugyldig dato – bruk en gyldig dato",IF(OR($A18&lt;1,MOD($A18,1)&lt;&gt;0),"Ugyldig dato – bruk en gyldig dato",IF(OR(NOT(ISNUMBER($B18)),NOT(ISNUMBER($C18)),$B18&lt;0,$B18&gt;=1,$C18&lt;0,$C18&gt;=1),"Ugyldig tid – bruk formatet tt:mm",IF(AND($D18&lt;&gt;"",NOT(ISNUMBER($D18))),"Pause må være et tall i minutter",IF(AND(ISNUMBER($D18),$D18&lt;0),"Pause kan ikke være negativ",IF(AND(ISNUMBER($D18),$D18&gt;MOD($C18-$B18,1)*1440),"Pause er lengre enn økten",IF(MOD($C18-$B18,1)*24=0,"Start og slutt er like – kontroller økten","OK")))))))))</x:f>
        <x:v>Ugyldig tid – bruk formatet tt:mm</x:v>
      </x:c>
    </x:row>
    <x:row r="19" ht="18" customHeight="1">
      <x:c r="A19" s="58" t="n">
        <x:v>46276</x:v>
      </x:c>
      <x:c r="B19" s="59" t="n">
        <x:v>0.3333333333333333</x:v>
      </x:c>
      <x:c r="C19" s="59" t="n">
        <x:v>1</x:v>
      </x:c>
      <x:c r="D19" s="60" t="n">
        <x:v>0</x:v>
      </x:c>
      <x:c r="E19" s="53" t="str">
        <x:f>IF($G19="OK",ROUND(MOD($C19-$B19,1)*24,4),"")</x:f>
      </x:c>
      <x:c r="F19" s="53" t="str">
        <x:f>IF($G19="OK",ROUND(MOD($C19-$B19,1)*24-IF(ISNUMBER($D19),$D19,0)/60,4),"")</x:f>
      </x:c>
      <x:c r="G19" s="57" t="str">
        <x:f>IF(COUNTA($A19:$D19)=0,"",IF(OR($A19="",$B19="",$C19=""),"Ufullstendig rad – fyll inn dato, start og slutt",IF(NOT(ISNUMBER($A19)),"Ugyldig dato – bruk en gyldig dato",IF(OR($A19&lt;1,MOD($A19,1)&lt;&gt;0),"Ugyldig dato – bruk en gyldig dato",IF(OR(NOT(ISNUMBER($B19)),NOT(ISNUMBER($C19)),$B19&lt;0,$B19&gt;=1,$C19&lt;0,$C19&gt;=1),"Ugyldig tid – bruk formatet tt:mm",IF(AND($D19&lt;&gt;"",NOT(ISNUMBER($D19))),"Pause må være et tall i minutter",IF(AND(ISNUMBER($D19),$D19&lt;0),"Pause kan ikke være negativ",IF(AND(ISNUMBER($D19),$D19&gt;MOD($C19-$B19,1)*1440),"Pause er lengre enn økten",IF(MOD($C19-$B19,1)*24=0,"Start og slutt er like – kontroller økten","OK")))))))))</x:f>
        <x:v>Ugyldig tid – bruk formatet tt:mm</x:v>
      </x:c>
    </x:row>
    <x:row r="20" ht="18" customHeight="1">
      <x:c r="A20" s="58" t="str">
        <x:v>ikke-en-dato</x:v>
      </x:c>
      <x:c r="B20" s="59" t="n">
        <x:v>0.3333333333333333</x:v>
      </x:c>
      <x:c r="C20" s="59" t="n">
        <x:v>0.6666666666666666</x:v>
      </x:c>
      <x:c r="D20" s="60" t="n">
        <x:v>0</x:v>
      </x:c>
      <x:c r="E20" s="53" t="str">
        <x:f>IF($G20="OK",ROUND(MOD($C20-$B20,1)*24,4),"")</x:f>
      </x:c>
      <x:c r="F20" s="53" t="str">
        <x:f>IF($G20="OK",ROUND(MOD($C20-$B20,1)*24-IF(ISNUMBER($D20),$D20,0)/60,4),"")</x:f>
      </x:c>
      <x:c r="G20" s="57" t="str">
        <x:f>IF(COUNTA($A20:$D20)=0,"",IF(OR($A20="",$B20="",$C20=""),"Ufullstendig rad – fyll inn dato, start og slutt",IF(NOT(ISNUMBER($A20)),"Ugyldig dato – bruk en gyldig dato",IF(OR($A20&lt;1,MOD($A20,1)&lt;&gt;0),"Ugyldig dato – bruk en gyldig dato",IF(OR(NOT(ISNUMBER($B20)),NOT(ISNUMBER($C20)),$B20&lt;0,$B20&gt;=1,$C20&lt;0,$C20&gt;=1),"Ugyldig tid – bruk formatet tt:mm",IF(AND($D20&lt;&gt;"",NOT(ISNUMBER($D20))),"Pause må være et tall i minutter",IF(AND(ISNUMBER($D20),$D20&lt;0),"Pause kan ikke være negativ",IF(AND(ISNUMBER($D20),$D20&gt;MOD($C20-$B20,1)*1440),"Pause er lengre enn økten",IF(MOD($C20-$B20,1)*24=0,"Start og slutt er like – kontroller økten","OK")))))))))</x:f>
        <x:v>Ugyldig dato – bruk en gyldig dato</x:v>
      </x:c>
    </x:row>
    <x:row r="21" ht="18" customHeight="1">
      <x:c r="A21" s="58" t="n">
        <x:v>-1</x:v>
      </x:c>
      <x:c r="B21" s="59" t="n">
        <x:v>0.3333333333333333</x:v>
      </x:c>
      <x:c r="C21" s="59" t="n">
        <x:v>0.6666666666666666</x:v>
      </x:c>
      <x:c r="D21" s="60" t="n">
        <x:v>0</x:v>
      </x:c>
      <x:c r="E21" s="53" t="str">
        <x:f>IF($G21="OK",ROUND(MOD($C21-$B21,1)*24,4),"")</x:f>
      </x:c>
      <x:c r="F21" s="53" t="str">
        <x:f>IF($G21="OK",ROUND(MOD($C21-$B21,1)*24-IF(ISNUMBER($D21),$D21,0)/60,4),"")</x:f>
      </x:c>
      <x:c r="G21" s="57" t="str">
        <x:f>IF(COUNTA($A21:$D21)=0,"",IF(OR($A21="",$B21="",$C21=""),"Ufullstendig rad – fyll inn dato, start og slutt",IF(NOT(ISNUMBER($A21)),"Ugyldig dato – bruk en gyldig dato",IF(OR($A21&lt;1,MOD($A21,1)&lt;&gt;0),"Ugyldig dato – bruk en gyldig dato",IF(OR(NOT(ISNUMBER($B21)),NOT(ISNUMBER($C21)),$B21&lt;0,$B21&gt;=1,$C21&lt;0,$C21&gt;=1),"Ugyldig tid – bruk formatet tt:mm",IF(AND($D21&lt;&gt;"",NOT(ISNUMBER($D21))),"Pause må være et tall i minutter",IF(AND(ISNUMBER($D21),$D21&lt;0),"Pause kan ikke være negativ",IF(AND(ISNUMBER($D21),$D21&gt;MOD($C21-$B21,1)*1440),"Pause er lengre enn økten",IF(MOD($C21-$B21,1)*24=0,"Start og slutt er like – kontroller økten","OK")))))))))</x:f>
        <x:v>Ugyldig dato – bruk en gyldig dato</x:v>
      </x:c>
    </x:row>
    <x:row r="22" ht="18" customHeight="1">
      <x:c r="A22" s="58"/>
      <x:c r="B22" s="59"/>
      <x:c r="C22" s="59"/>
      <x:c r="D22" s="60" t="n">
        <x:v>30</x:v>
      </x:c>
      <x:c r="E22" s="53" t="str">
        <x:f>IF($G22="OK",ROUND(MOD($C22-$B22,1)*24,4),"")</x:f>
      </x:c>
      <x:c r="F22" s="53" t="str">
        <x:f>IF($G22="OK",ROUND(MOD($C22-$B22,1)*24-IF(ISNUMBER($D22),$D22,0)/60,4),"")</x:f>
      </x:c>
      <x:c r="G22" s="57" t="str">
        <x:f>IF(COUNTA($A22:$D22)=0,"",IF(OR($A22="",$B22="",$C22=""),"Ufullstendig rad – fyll inn dato, start og slutt",IF(NOT(ISNUMBER($A22)),"Ugyldig dato – bruk en gyldig dato",IF(OR($A22&lt;1,MOD($A22,1)&lt;&gt;0),"Ugyldig dato – bruk en gyldig dato",IF(OR(NOT(ISNUMBER($B22)),NOT(ISNUMBER($C22)),$B22&lt;0,$B22&gt;=1,$C22&lt;0,$C22&gt;=1),"Ugyldig tid – bruk formatet tt:mm",IF(AND($D22&lt;&gt;"",NOT(ISNUMBER($D22))),"Pause må være et tall i minutter",IF(AND(ISNUMBER($D22),$D22&lt;0),"Pause kan ikke være negativ",IF(AND(ISNUMBER($D22),$D22&gt;MOD($C22-$B22,1)*1440),"Pause er lengre enn økten",IF(MOD($C22-$B22,1)*24=0,"Start og slutt er like – kontroller økten","OK")))))))))</x:f>
        <x:v>Ufullstendig rad – fyll inn dato, start og slutt</x:v>
      </x:c>
    </x:row>
    <x:row r="23" ht="18" customHeight="1">
      <x:c r="A23" s="58"/>
      <x:c r="B23" s="59"/>
      <x:c r="C23" s="59"/>
      <x:c r="D23" s="60"/>
      <x:c r="E23" s="53" t="str">
        <x:f>IF($G23="OK",ROUND(MOD($C23-$B23,1)*24,4),"")</x:f>
      </x:c>
      <x:c r="F23" s="53" t="str">
        <x:f>IF($G23="OK",ROUND(MOD($C23-$B23,1)*24-IF(ISNUMBER($D23),$D23,0)/60,4),"")</x:f>
      </x:c>
      <x:c r="G23" s="57" t="str">
        <x:f>IF(COUNTA($A23:$D23)=0,"",IF(OR($A23="",$B23="",$C23=""),"Ufullstendig rad – fyll inn dato, start og slutt",IF(NOT(ISNUMBER($A23)),"Ugyldig dato – bruk en gyldig dato",IF(OR($A23&lt;1,MOD($A23,1)&lt;&gt;0),"Ugyldig dato – bruk en gyldig dato",IF(OR(NOT(ISNUMBER($B23)),NOT(ISNUMBER($C23)),$B23&lt;0,$B23&gt;=1,$C23&lt;0,$C23&gt;=1),"Ugyldig tid – bruk formatet tt:mm",IF(AND($D23&lt;&gt;"",NOT(ISNUMBER($D23))),"Pause må være et tall i minutter",IF(AND(ISNUMBER($D23),$D23&lt;0),"Pause kan ikke være negativ",IF(AND(ISNUMBER($D23),$D23&gt;MOD($C23-$B23,1)*1440),"Pause er lengre enn økten",IF(MOD($C23-$B23,1)*24=0,"Start og slutt er like – kontroller økten","OK")))))))))</x:f>
      </x:c>
    </x:row>
    <x:row r="25" ht="18" customHeight="1">
      <x:c r="A25" s="28" t="str">
        <x:v>Netto timer i summen</x:v>
      </x:c>
      <x:c r="B25" s="28"/>
      <x:c r="C25" s="28" t="str">
        <x:v>Brutto timer i summen</x:v>
      </x:c>
      <x:c r="D25" s="28"/>
      <x:c r="E25" s="28" t="str">
        <x:v>Gyldige økter</x:v>
      </x:c>
      <x:c r="F25" s="28"/>
      <x:c r="G25" s="28" t="str">
        <x:v>Rader må sjekkes</x:v>
      </x:c>
    </x:row>
    <x:row r="26" ht="26" customHeight="1">
      <x:c r="A26" s="34" t="n">
        <x:f>SUM($F6:$F8,$F12:$F23)</x:f>
        <x:v>16.25</x:v>
      </x:c>
      <x:c r="B26" s="34"/>
      <x:c r="C26" s="34" t="n">
        <x:f>SUM($E6:$E8,$E12:$E23)</x:f>
        <x:v>17.25</x:v>
      </x:c>
      <x:c r="D26" s="34"/>
      <x:c r="E26" s="37" t="n">
        <x:f>COUNT($F6:$F8,$F12:$F23)</x:f>
        <x:v>3</x:v>
      </x:c>
      <x:c r="F26" s="37"/>
      <x:c r="G26" s="37" t="n">
        <x:f>SUMPRODUCT(($G6:$G8&lt;&gt;"")*($G6:$G8&lt;&gt;"OK"))+SUMPRODUCT(($G12:$G23&lt;&gt;"")*($G12:$G23&lt;&gt;"OK"))</x:f>
        <x:v>11</x:v>
      </x:c>
    </x:row>
    <x:row r="27" ht="30" customHeight="1">
      <x:c r="A27" s="39" t="str">
        <x:f>IF($G$26=0,IF($E$26=0,"Ingen økter registrert ennå. Fyll inn første rad i tabellen under.","Alle registrerte rader er gyldige."),"Summen er ufullstendig: "&amp;$G$26&amp;" rad(er) mangler gyldig tid eller pause. Rett radene merket i kolonnen Kontroll før du bruker summen.")</x:f>
        <x:v>Summen er ufullstendig: 11 rad(er) mangler gyldig tid eller pause. Rett radene merket i kolonnen Kontroll før du bruker summen.</x:v>
      </x:c>
    </x:row>
  </x:sheetData>
  <x:mergeCells>
    <x:mergeCell ref="A1:G1"/>
    <x:mergeCell ref="A2:G2"/>
    <x:mergeCell ref="A4:G4"/>
    <x:mergeCell ref="A10:G10"/>
    <x:mergeCell ref="A25:B25"/>
    <x:mergeCell ref="A26:B26"/>
    <x:mergeCell ref="C25:D25"/>
    <x:mergeCell ref="C26:D26"/>
    <x:mergeCell ref="E25:F25"/>
    <x:mergeCell ref="E26:F26"/>
    <x:mergeCell ref="A27:G27"/>
  </x:mergeCells>
  <x:conditionalFormatting sqref="G6:G8">
    <x:cfRule type="expression" dxfId="4" priority="1">
      <x:formula>$G6="OK"</x:formula>
    </x:cfRule>
    <x:cfRule type="expression" dxfId="5" priority="2">
      <x:formula>AND($G6&lt;&gt;"",$G6&lt;&gt;"OK")</x:formula>
    </x:cfRule>
  </x:conditionalFormatting>
  <x:conditionalFormatting sqref="G12:G23">
    <x:cfRule type="expression" dxfId="6" priority="3">
      <x:formula>$G12="OK"</x:formula>
    </x:cfRule>
    <x:cfRule type="expression" dxfId="7" priority="4">
      <x:formula>AND($G12&lt;&gt;"",$G12&lt;&gt;"OK")</x:formula>
    </x:cfRule>
  </x:conditionalFormatting>
  <x:conditionalFormatting sqref="A27:A27">
    <x:cfRule type="expression" dxfId="8" priority="5">
      <x:formula>$G$26&gt;0</x:formula>
    </x:cfRule>
    <x:cfRule type="expression" dxfId="9" priority="6">
      <x:formula>$G$26=0</x:formula>
    </x:cfRule>
  </x:conditionalFormatting>
  <x:pageMargins left="0.7" right="0.7" top="0.75" bottom="0.75" header="0.3" footer="0.3"/>
</x:worksheet>
</file>